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UO-ANAGRAFE\ELETTORALE\ELEZIONI REGIONALI 2025\RACCOLTA DATI\"/>
    </mc:Choice>
  </mc:AlternateContent>
  <xr:revisionPtr revIDLastSave="0" documentId="13_ncr:1_{8D90A703-36AA-4C54-8206-55A89BBB6625}" xr6:coauthVersionLast="47" xr6:coauthVersionMax="47" xr10:uidLastSave="{00000000-0000-0000-0000-000000000000}"/>
  <bookViews>
    <workbookView xWindow="-120" yWindow="-120" windowWidth="29040" windowHeight="15840" tabRatio="776" activeTab="3" xr2:uid="{00000000-000D-0000-FFFF-FFFF00000000}"/>
  </bookViews>
  <sheets>
    <sheet name="Affluenze" sheetId="10" r:id="rId1"/>
    <sheet name="Elettori" sheetId="13" r:id="rId2"/>
    <sheet name="Coalizioni" sheetId="14" r:id="rId3"/>
    <sheet name="Liste" sheetId="15" r:id="rId4"/>
    <sheet name="1" sheetId="16" r:id="rId5"/>
    <sheet name="2" sheetId="17" r:id="rId6"/>
    <sheet name="3" sheetId="18" r:id="rId7"/>
    <sheet name="4" sheetId="19" r:id="rId8"/>
    <sheet name="5" sheetId="20" r:id="rId9"/>
    <sheet name="6" sheetId="21" r:id="rId10"/>
    <sheet name="7" sheetId="22" r:id="rId11"/>
    <sheet name="8" sheetId="23" r:id="rId12"/>
    <sheet name="9" sheetId="33" r:id="rId13"/>
    <sheet name="10" sheetId="24" r:id="rId14"/>
    <sheet name="11" sheetId="25" r:id="rId15"/>
    <sheet name="12" sheetId="26" r:id="rId16"/>
    <sheet name="13" sheetId="27" r:id="rId17"/>
    <sheet name="14" sheetId="28" r:id="rId18"/>
    <sheet name="15" sheetId="29" r:id="rId19"/>
    <sheet name="16" sheetId="30" r:id="rId20"/>
    <sheet name="17" sheetId="31" r:id="rId21"/>
    <sheet name="18" sheetId="32" r:id="rId2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8" i="15" l="1"/>
  <c r="I58" i="15"/>
  <c r="J58" i="15"/>
  <c r="K58" i="15"/>
  <c r="L58" i="15"/>
  <c r="M58" i="15"/>
  <c r="N58" i="15"/>
  <c r="O58" i="15"/>
  <c r="P58" i="15"/>
  <c r="E54" i="15"/>
  <c r="F54" i="15"/>
  <c r="G54" i="15"/>
  <c r="H54" i="15"/>
  <c r="I54" i="15"/>
  <c r="J54" i="15"/>
  <c r="K54" i="15"/>
  <c r="L54" i="15"/>
  <c r="M54" i="15"/>
  <c r="N54" i="15"/>
  <c r="O54" i="15"/>
  <c r="P54" i="15"/>
  <c r="E50" i="15"/>
  <c r="F50" i="15"/>
  <c r="G50" i="15"/>
  <c r="H50" i="15"/>
  <c r="I50" i="15"/>
  <c r="J50" i="15"/>
  <c r="K50" i="15"/>
  <c r="L50" i="15"/>
  <c r="M50" i="15"/>
  <c r="N50" i="15"/>
  <c r="O50" i="15"/>
  <c r="P50" i="15"/>
  <c r="F46" i="15"/>
  <c r="G46" i="15"/>
  <c r="H46" i="15"/>
  <c r="I46" i="15"/>
  <c r="J46" i="15"/>
  <c r="K46" i="15"/>
  <c r="L46" i="15"/>
  <c r="M46" i="15"/>
  <c r="N46" i="15"/>
  <c r="O46" i="15"/>
  <c r="P46" i="15"/>
  <c r="E46" i="15"/>
  <c r="F42" i="15"/>
  <c r="G42" i="15"/>
  <c r="H42" i="15"/>
  <c r="I42" i="15"/>
  <c r="J42" i="15"/>
  <c r="K42" i="15"/>
  <c r="L42" i="15"/>
  <c r="M42" i="15"/>
  <c r="N42" i="15"/>
  <c r="O42" i="15"/>
  <c r="P42" i="15"/>
  <c r="E42" i="15"/>
  <c r="F38" i="15"/>
  <c r="E38" i="15"/>
  <c r="G38" i="15"/>
  <c r="H38" i="15"/>
  <c r="I38" i="15"/>
  <c r="J38" i="15"/>
  <c r="K38" i="15"/>
  <c r="L38" i="15"/>
  <c r="M38" i="15"/>
  <c r="N38" i="15"/>
  <c r="O38" i="15"/>
  <c r="P38" i="15"/>
  <c r="Q58" i="15" l="1"/>
  <c r="Q54" i="15"/>
  <c r="Q50" i="15"/>
  <c r="Q38" i="15"/>
  <c r="Q42" i="15"/>
  <c r="E37" i="15" l="1"/>
  <c r="O18" i="14"/>
  <c r="O23" i="14"/>
  <c r="O22" i="14"/>
  <c r="Q31" i="15"/>
  <c r="Q25" i="15"/>
  <c r="Q24" i="15"/>
  <c r="Q23" i="15"/>
  <c r="Q22" i="15"/>
  <c r="Q21" i="15"/>
  <c r="Q20" i="15"/>
  <c r="Q19" i="15"/>
  <c r="Q18" i="15"/>
  <c r="Q17" i="15"/>
  <c r="Q16" i="15"/>
  <c r="Q15" i="15"/>
  <c r="Q14" i="15"/>
  <c r="Q13" i="15"/>
  <c r="Q12" i="15"/>
  <c r="Q11" i="15"/>
  <c r="Q10" i="15"/>
  <c r="Q9" i="15"/>
  <c r="Q8" i="15"/>
  <c r="P21" i="14"/>
  <c r="P20" i="14"/>
  <c r="P19" i="14"/>
  <c r="P15" i="14"/>
  <c r="P14" i="14"/>
  <c r="P13" i="14"/>
  <c r="P12" i="14"/>
  <c r="P11" i="14"/>
  <c r="P10" i="14"/>
  <c r="P9" i="14"/>
  <c r="P8" i="14"/>
  <c r="D34" i="16"/>
  <c r="D22" i="16"/>
  <c r="Q26" i="15" l="1"/>
  <c r="P22" i="14"/>
  <c r="D26" i="16"/>
  <c r="D17" i="16"/>
  <c r="D29" i="16" s="1"/>
  <c r="O6" i="10"/>
  <c r="E17" i="32"/>
  <c r="E45" i="32" s="1"/>
  <c r="F17" i="32"/>
  <c r="F18" i="32" s="1"/>
  <c r="G17" i="32"/>
  <c r="G41" i="32" s="1"/>
  <c r="H17" i="32"/>
  <c r="H29" i="32" s="1"/>
  <c r="I17" i="32"/>
  <c r="I41" i="32" s="1"/>
  <c r="J17" i="32"/>
  <c r="J45" i="32" s="1"/>
  <c r="K17" i="32"/>
  <c r="K45" i="32" s="1"/>
  <c r="L17" i="32"/>
  <c r="L45" i="32" s="1"/>
  <c r="M17" i="32"/>
  <c r="M37" i="32" s="1"/>
  <c r="N17" i="32"/>
  <c r="N45" i="32" s="1"/>
  <c r="O17" i="32"/>
  <c r="O45" i="32" s="1"/>
  <c r="D17" i="32"/>
  <c r="D29" i="32" s="1"/>
  <c r="O58" i="32"/>
  <c r="N58" i="32"/>
  <c r="M58" i="32"/>
  <c r="L58" i="32"/>
  <c r="K58" i="32"/>
  <c r="J58" i="32"/>
  <c r="I58" i="32"/>
  <c r="H58" i="32"/>
  <c r="G58" i="32"/>
  <c r="F58" i="32"/>
  <c r="E58" i="32"/>
  <c r="D58" i="32"/>
  <c r="O54" i="32"/>
  <c r="N54" i="32"/>
  <c r="M54" i="32"/>
  <c r="L54" i="32"/>
  <c r="K54" i="32"/>
  <c r="J54" i="32"/>
  <c r="I54" i="32"/>
  <c r="H54" i="32"/>
  <c r="G54" i="32"/>
  <c r="F54" i="32"/>
  <c r="E54" i="32"/>
  <c r="D54" i="32"/>
  <c r="O50" i="32"/>
  <c r="N50" i="32"/>
  <c r="M50" i="32"/>
  <c r="L50" i="32"/>
  <c r="K50" i="32"/>
  <c r="J50" i="32"/>
  <c r="I50" i="32"/>
  <c r="H50" i="32"/>
  <c r="G50" i="32"/>
  <c r="F50" i="32"/>
  <c r="E50" i="32"/>
  <c r="D50" i="32"/>
  <c r="O46" i="32"/>
  <c r="N46" i="32"/>
  <c r="M46" i="32"/>
  <c r="L46" i="32"/>
  <c r="K46" i="32"/>
  <c r="J46" i="32"/>
  <c r="I46" i="32"/>
  <c r="H46" i="32"/>
  <c r="G46" i="32"/>
  <c r="F46" i="32"/>
  <c r="E46" i="32"/>
  <c r="D46" i="32"/>
  <c r="O42" i="32"/>
  <c r="N42" i="32"/>
  <c r="M42" i="32"/>
  <c r="L42" i="32"/>
  <c r="K42" i="32"/>
  <c r="J42" i="32"/>
  <c r="I42" i="32"/>
  <c r="H42" i="32"/>
  <c r="G42" i="32"/>
  <c r="F42" i="32"/>
  <c r="E42" i="32"/>
  <c r="D42" i="32"/>
  <c r="O38" i="32"/>
  <c r="N38" i="32"/>
  <c r="M38" i="32"/>
  <c r="L38" i="32"/>
  <c r="K38" i="32"/>
  <c r="J38" i="32"/>
  <c r="I38" i="32"/>
  <c r="H38" i="32"/>
  <c r="G38" i="32"/>
  <c r="F38" i="32"/>
  <c r="E38" i="32"/>
  <c r="D38" i="32"/>
  <c r="O34" i="32"/>
  <c r="N34" i="32"/>
  <c r="M34" i="32"/>
  <c r="L34" i="32"/>
  <c r="K34" i="32"/>
  <c r="J34" i="32"/>
  <c r="I34" i="32"/>
  <c r="H34" i="32"/>
  <c r="G34" i="32"/>
  <c r="F34" i="32"/>
  <c r="E34" i="32"/>
  <c r="D34" i="32"/>
  <c r="O30" i="32"/>
  <c r="N30" i="32"/>
  <c r="M30" i="32"/>
  <c r="L30" i="32"/>
  <c r="K30" i="32"/>
  <c r="J30" i="32"/>
  <c r="I30" i="32"/>
  <c r="H30" i="32"/>
  <c r="G30" i="32"/>
  <c r="F30" i="32"/>
  <c r="E30" i="32"/>
  <c r="D30" i="32"/>
  <c r="O26" i="32"/>
  <c r="N26" i="32"/>
  <c r="M26" i="32"/>
  <c r="L26" i="32"/>
  <c r="K26" i="32"/>
  <c r="J26" i="32"/>
  <c r="I26" i="32"/>
  <c r="H26" i="32"/>
  <c r="G26" i="32"/>
  <c r="F26" i="32"/>
  <c r="E26" i="32"/>
  <c r="D26" i="32"/>
  <c r="O22" i="32"/>
  <c r="N22" i="32"/>
  <c r="M22" i="32"/>
  <c r="L22" i="32"/>
  <c r="K22" i="32"/>
  <c r="J22" i="32"/>
  <c r="I22" i="32"/>
  <c r="H22" i="32"/>
  <c r="G22" i="32"/>
  <c r="F22" i="32"/>
  <c r="E22" i="32"/>
  <c r="D22" i="32"/>
  <c r="L18" i="32"/>
  <c r="O15" i="32"/>
  <c r="N15" i="32"/>
  <c r="M15" i="32"/>
  <c r="L15" i="32"/>
  <c r="K15" i="32"/>
  <c r="J15" i="32"/>
  <c r="I15" i="32"/>
  <c r="H15" i="32"/>
  <c r="G15" i="32"/>
  <c r="F15" i="32"/>
  <c r="E15" i="32"/>
  <c r="D15" i="32"/>
  <c r="P14" i="32"/>
  <c r="P13" i="32"/>
  <c r="P12" i="32"/>
  <c r="P11" i="32"/>
  <c r="P10" i="32"/>
  <c r="P9" i="32"/>
  <c r="P8" i="32"/>
  <c r="P7" i="32"/>
  <c r="P6" i="32"/>
  <c r="P5" i="32"/>
  <c r="B1" i="32"/>
  <c r="E17" i="31"/>
  <c r="E57" i="31" s="1"/>
  <c r="E59" i="31" s="1"/>
  <c r="F17" i="31"/>
  <c r="F57" i="31" s="1"/>
  <c r="G17" i="31"/>
  <c r="G45" i="31" s="1"/>
  <c r="H17" i="31"/>
  <c r="H29" i="31" s="1"/>
  <c r="I17" i="31"/>
  <c r="I29" i="31" s="1"/>
  <c r="J17" i="31"/>
  <c r="J41" i="31" s="1"/>
  <c r="K17" i="31"/>
  <c r="K53" i="31" s="1"/>
  <c r="L17" i="31"/>
  <c r="L49" i="31" s="1"/>
  <c r="M17" i="31"/>
  <c r="M57" i="31" s="1"/>
  <c r="N17" i="31"/>
  <c r="N57" i="31" s="1"/>
  <c r="O17" i="31"/>
  <c r="O18" i="31" s="1"/>
  <c r="D17" i="31"/>
  <c r="D53" i="31" s="1"/>
  <c r="O58" i="31"/>
  <c r="N58" i="31"/>
  <c r="M58" i="31"/>
  <c r="L58" i="31"/>
  <c r="K58" i="31"/>
  <c r="J58" i="31"/>
  <c r="I58" i="31"/>
  <c r="H58" i="31"/>
  <c r="G58" i="31"/>
  <c r="F58" i="31"/>
  <c r="E58" i="31"/>
  <c r="D58" i="31"/>
  <c r="I57" i="31"/>
  <c r="O54" i="31"/>
  <c r="N54" i="31"/>
  <c r="M54" i="31"/>
  <c r="L54" i="31"/>
  <c r="K54" i="31"/>
  <c r="J54" i="31"/>
  <c r="I54" i="31"/>
  <c r="H54" i="31"/>
  <c r="G54" i="31"/>
  <c r="F54" i="31"/>
  <c r="E54" i="31"/>
  <c r="D54" i="31"/>
  <c r="O50" i="31"/>
  <c r="N50" i="31"/>
  <c r="M50" i="31"/>
  <c r="L50" i="31"/>
  <c r="K50" i="31"/>
  <c r="J50" i="31"/>
  <c r="I50" i="31"/>
  <c r="H50" i="31"/>
  <c r="G50" i="31"/>
  <c r="F50" i="31"/>
  <c r="E50" i="31"/>
  <c r="D50" i="31"/>
  <c r="O46" i="31"/>
  <c r="N46" i="31"/>
  <c r="M46" i="31"/>
  <c r="L46" i="31"/>
  <c r="K46" i="31"/>
  <c r="J46" i="31"/>
  <c r="I46" i="31"/>
  <c r="H46" i="31"/>
  <c r="G46" i="31"/>
  <c r="F46" i="31"/>
  <c r="E46" i="31"/>
  <c r="D46" i="31"/>
  <c r="O42" i="31"/>
  <c r="N42" i="31"/>
  <c r="M42" i="31"/>
  <c r="L42" i="31"/>
  <c r="K42" i="31"/>
  <c r="J42" i="31"/>
  <c r="I42" i="31"/>
  <c r="H42" i="31"/>
  <c r="G42" i="31"/>
  <c r="F42" i="31"/>
  <c r="E42" i="31"/>
  <c r="D42" i="31"/>
  <c r="O38" i="31"/>
  <c r="N38" i="31"/>
  <c r="M38" i="31"/>
  <c r="L38" i="31"/>
  <c r="K38" i="31"/>
  <c r="J38" i="31"/>
  <c r="I38" i="31"/>
  <c r="H38" i="31"/>
  <c r="G38" i="31"/>
  <c r="F38" i="31"/>
  <c r="E38" i="31"/>
  <c r="D38" i="31"/>
  <c r="O34" i="31"/>
  <c r="N34" i="31"/>
  <c r="M34" i="31"/>
  <c r="L34" i="31"/>
  <c r="K34" i="31"/>
  <c r="J34" i="31"/>
  <c r="I34" i="31"/>
  <c r="H34" i="31"/>
  <c r="G34" i="31"/>
  <c r="F34" i="31"/>
  <c r="E34" i="31"/>
  <c r="D34" i="31"/>
  <c r="O30" i="31"/>
  <c r="N30" i="31"/>
  <c r="M30" i="31"/>
  <c r="L30" i="31"/>
  <c r="K30" i="31"/>
  <c r="J30" i="31"/>
  <c r="I30" i="31"/>
  <c r="H30" i="31"/>
  <c r="G30" i="31"/>
  <c r="F30" i="31"/>
  <c r="E30" i="31"/>
  <c r="D30" i="31"/>
  <c r="O26" i="31"/>
  <c r="N26" i="31"/>
  <c r="M26" i="31"/>
  <c r="L26" i="31"/>
  <c r="K26" i="31"/>
  <c r="J26" i="31"/>
  <c r="I26" i="31"/>
  <c r="H26" i="31"/>
  <c r="G26" i="31"/>
  <c r="F26" i="31"/>
  <c r="E26" i="31"/>
  <c r="D26" i="31"/>
  <c r="O22" i="31"/>
  <c r="N22" i="31"/>
  <c r="M22" i="31"/>
  <c r="L22" i="31"/>
  <c r="K22" i="31"/>
  <c r="J22" i="31"/>
  <c r="I22" i="31"/>
  <c r="H22" i="31"/>
  <c r="G22" i="31"/>
  <c r="F22" i="31"/>
  <c r="E22" i="31"/>
  <c r="D22" i="31"/>
  <c r="O15" i="31"/>
  <c r="N15" i="31"/>
  <c r="M15" i="31"/>
  <c r="L15" i="31"/>
  <c r="K15" i="31"/>
  <c r="J15" i="31"/>
  <c r="I15" i="31"/>
  <c r="H15" i="31"/>
  <c r="G15" i="31"/>
  <c r="F15" i="31"/>
  <c r="E15" i="31"/>
  <c r="D15" i="31"/>
  <c r="P14" i="31"/>
  <c r="P13" i="31"/>
  <c r="P12" i="31"/>
  <c r="P11" i="31"/>
  <c r="P10" i="31"/>
  <c r="P9" i="31"/>
  <c r="P8" i="31"/>
  <c r="P7" i="31"/>
  <c r="P6" i="31"/>
  <c r="P5" i="31"/>
  <c r="B1" i="31"/>
  <c r="E17" i="30"/>
  <c r="E57" i="30" s="1"/>
  <c r="F17" i="30"/>
  <c r="F57" i="30" s="1"/>
  <c r="G17" i="30"/>
  <c r="G41" i="30" s="1"/>
  <c r="H17" i="30"/>
  <c r="H25" i="30" s="1"/>
  <c r="I17" i="30"/>
  <c r="I29" i="30" s="1"/>
  <c r="J17" i="30"/>
  <c r="J29" i="30" s="1"/>
  <c r="K17" i="30"/>
  <c r="K53" i="30" s="1"/>
  <c r="L17" i="30"/>
  <c r="L57" i="30" s="1"/>
  <c r="M17" i="30"/>
  <c r="M45" i="30" s="1"/>
  <c r="N17" i="30"/>
  <c r="N45" i="30" s="1"/>
  <c r="O17" i="30"/>
  <c r="O21" i="30" s="1"/>
  <c r="D17" i="30"/>
  <c r="D37" i="30" s="1"/>
  <c r="O58" i="30"/>
  <c r="N58" i="30"/>
  <c r="M58" i="30"/>
  <c r="L58" i="30"/>
  <c r="K58" i="30"/>
  <c r="J58" i="30"/>
  <c r="I58" i="30"/>
  <c r="H58" i="30"/>
  <c r="G58" i="30"/>
  <c r="F58" i="30"/>
  <c r="E58" i="30"/>
  <c r="D58" i="30"/>
  <c r="O54" i="30"/>
  <c r="N54" i="30"/>
  <c r="M54" i="30"/>
  <c r="L54" i="30"/>
  <c r="K54" i="30"/>
  <c r="J54" i="30"/>
  <c r="I54" i="30"/>
  <c r="H54" i="30"/>
  <c r="G54" i="30"/>
  <c r="F54" i="30"/>
  <c r="E54" i="30"/>
  <c r="D54" i="30"/>
  <c r="O50" i="30"/>
  <c r="N50" i="30"/>
  <c r="M50" i="30"/>
  <c r="L50" i="30"/>
  <c r="K50" i="30"/>
  <c r="J50" i="30"/>
  <c r="I50" i="30"/>
  <c r="H50" i="30"/>
  <c r="G50" i="30"/>
  <c r="F50" i="30"/>
  <c r="E50" i="30"/>
  <c r="D50" i="30"/>
  <c r="O46" i="30"/>
  <c r="N46" i="30"/>
  <c r="M46" i="30"/>
  <c r="L46" i="30"/>
  <c r="K46" i="30"/>
  <c r="J46" i="30"/>
  <c r="I46" i="30"/>
  <c r="H46" i="30"/>
  <c r="G46" i="30"/>
  <c r="F46" i="30"/>
  <c r="E46" i="30"/>
  <c r="D46" i="30"/>
  <c r="O42" i="30"/>
  <c r="N42" i="30"/>
  <c r="M42" i="30"/>
  <c r="L42" i="30"/>
  <c r="K42" i="30"/>
  <c r="J42" i="30"/>
  <c r="I42" i="30"/>
  <c r="H42" i="30"/>
  <c r="G42" i="30"/>
  <c r="F42" i="30"/>
  <c r="E42" i="30"/>
  <c r="D42" i="30"/>
  <c r="O38" i="30"/>
  <c r="N38" i="30"/>
  <c r="M38" i="30"/>
  <c r="L38" i="30"/>
  <c r="K38" i="30"/>
  <c r="J38" i="30"/>
  <c r="I38" i="30"/>
  <c r="H38" i="30"/>
  <c r="G38" i="30"/>
  <c r="F38" i="30"/>
  <c r="E38" i="30"/>
  <c r="D38" i="30"/>
  <c r="O34" i="30"/>
  <c r="N34" i="30"/>
  <c r="M34" i="30"/>
  <c r="L34" i="30"/>
  <c r="K34" i="30"/>
  <c r="J34" i="30"/>
  <c r="I34" i="30"/>
  <c r="H34" i="30"/>
  <c r="G34" i="30"/>
  <c r="F34" i="30"/>
  <c r="E34" i="30"/>
  <c r="D34" i="30"/>
  <c r="O30" i="30"/>
  <c r="N30" i="30"/>
  <c r="M30" i="30"/>
  <c r="L30" i="30"/>
  <c r="K30" i="30"/>
  <c r="J30" i="30"/>
  <c r="I30" i="30"/>
  <c r="H30" i="30"/>
  <c r="G30" i="30"/>
  <c r="F30" i="30"/>
  <c r="E30" i="30"/>
  <c r="D30" i="30"/>
  <c r="O26" i="30"/>
  <c r="N26" i="30"/>
  <c r="M26" i="30"/>
  <c r="L26" i="30"/>
  <c r="K26" i="30"/>
  <c r="J26" i="30"/>
  <c r="I26" i="30"/>
  <c r="H26" i="30"/>
  <c r="G26" i="30"/>
  <c r="F26" i="30"/>
  <c r="E26" i="30"/>
  <c r="D26" i="30"/>
  <c r="O22" i="30"/>
  <c r="N22" i="30"/>
  <c r="M22" i="30"/>
  <c r="L22" i="30"/>
  <c r="K22" i="30"/>
  <c r="J22" i="30"/>
  <c r="I22" i="30"/>
  <c r="H22" i="30"/>
  <c r="G22" i="30"/>
  <c r="F22" i="30"/>
  <c r="E22" i="30"/>
  <c r="D22" i="30"/>
  <c r="O15" i="30"/>
  <c r="N15" i="30"/>
  <c r="M15" i="30"/>
  <c r="L15" i="30"/>
  <c r="K15" i="30"/>
  <c r="J15" i="30"/>
  <c r="I15" i="30"/>
  <c r="H15" i="30"/>
  <c r="G15" i="30"/>
  <c r="F15" i="30"/>
  <c r="E15" i="30"/>
  <c r="D15" i="30"/>
  <c r="P14" i="30"/>
  <c r="P13" i="30"/>
  <c r="P12" i="30"/>
  <c r="P11" i="30"/>
  <c r="P10" i="30"/>
  <c r="P9" i="30"/>
  <c r="P8" i="30"/>
  <c r="P7" i="30"/>
  <c r="P6" i="30"/>
  <c r="P5" i="30"/>
  <c r="B1" i="30"/>
  <c r="E17" i="29"/>
  <c r="E21" i="29" s="1"/>
  <c r="F17" i="29"/>
  <c r="F57" i="29" s="1"/>
  <c r="G17" i="29"/>
  <c r="G41" i="29" s="1"/>
  <c r="H17" i="29"/>
  <c r="H45" i="29" s="1"/>
  <c r="I17" i="29"/>
  <c r="I29" i="29" s="1"/>
  <c r="J17" i="29"/>
  <c r="J53" i="29" s="1"/>
  <c r="K17" i="29"/>
  <c r="K41" i="29" s="1"/>
  <c r="L17" i="29"/>
  <c r="L37" i="29" s="1"/>
  <c r="M17" i="29"/>
  <c r="M45" i="29" s="1"/>
  <c r="N17" i="29"/>
  <c r="N45" i="29" s="1"/>
  <c r="O17" i="29"/>
  <c r="O57" i="29" s="1"/>
  <c r="D17" i="29"/>
  <c r="D45" i="29" s="1"/>
  <c r="O58" i="29"/>
  <c r="N58" i="29"/>
  <c r="M58" i="29"/>
  <c r="L58" i="29"/>
  <c r="K58" i="29"/>
  <c r="J58" i="29"/>
  <c r="I58" i="29"/>
  <c r="H58" i="29"/>
  <c r="G58" i="29"/>
  <c r="F58" i="29"/>
  <c r="E58" i="29"/>
  <c r="D58" i="29"/>
  <c r="O54" i="29"/>
  <c r="N54" i="29"/>
  <c r="M54" i="29"/>
  <c r="L54" i="29"/>
  <c r="K54" i="29"/>
  <c r="J54" i="29"/>
  <c r="I54" i="29"/>
  <c r="H54" i="29"/>
  <c r="G54" i="29"/>
  <c r="F54" i="29"/>
  <c r="E54" i="29"/>
  <c r="D54" i="29"/>
  <c r="O50" i="29"/>
  <c r="N50" i="29"/>
  <c r="M50" i="29"/>
  <c r="L50" i="29"/>
  <c r="K50" i="29"/>
  <c r="J50" i="29"/>
  <c r="I50" i="29"/>
  <c r="H50" i="29"/>
  <c r="G50" i="29"/>
  <c r="F50" i="29"/>
  <c r="E50" i="29"/>
  <c r="D50" i="29"/>
  <c r="O46" i="29"/>
  <c r="N46" i="29"/>
  <c r="M46" i="29"/>
  <c r="L46" i="29"/>
  <c r="K46" i="29"/>
  <c r="J46" i="29"/>
  <c r="I46" i="29"/>
  <c r="H46" i="29"/>
  <c r="G46" i="29"/>
  <c r="F46" i="29"/>
  <c r="E46" i="29"/>
  <c r="D46" i="29"/>
  <c r="O42" i="29"/>
  <c r="N42" i="29"/>
  <c r="M42" i="29"/>
  <c r="L42" i="29"/>
  <c r="K42" i="29"/>
  <c r="J42" i="29"/>
  <c r="I42" i="29"/>
  <c r="H42" i="29"/>
  <c r="G42" i="29"/>
  <c r="F42" i="29"/>
  <c r="E42" i="29"/>
  <c r="D42" i="29"/>
  <c r="O38" i="29"/>
  <c r="N38" i="29"/>
  <c r="M38" i="29"/>
  <c r="L38" i="29"/>
  <c r="K38" i="29"/>
  <c r="J38" i="29"/>
  <c r="I38" i="29"/>
  <c r="H38" i="29"/>
  <c r="G38" i="29"/>
  <c r="F38" i="29"/>
  <c r="E38" i="29"/>
  <c r="D38" i="29"/>
  <c r="O34" i="29"/>
  <c r="N34" i="29"/>
  <c r="M34" i="29"/>
  <c r="L34" i="29"/>
  <c r="K34" i="29"/>
  <c r="J34" i="29"/>
  <c r="I34" i="29"/>
  <c r="H34" i="29"/>
  <c r="G34" i="29"/>
  <c r="F34" i="29"/>
  <c r="E34" i="29"/>
  <c r="D34" i="29"/>
  <c r="O30" i="29"/>
  <c r="N30" i="29"/>
  <c r="M30" i="29"/>
  <c r="L30" i="29"/>
  <c r="K30" i="29"/>
  <c r="J30" i="29"/>
  <c r="I30" i="29"/>
  <c r="H30" i="29"/>
  <c r="G30" i="29"/>
  <c r="F30" i="29"/>
  <c r="E30" i="29"/>
  <c r="D30" i="29"/>
  <c r="O26" i="29"/>
  <c r="N26" i="29"/>
  <c r="M26" i="29"/>
  <c r="L26" i="29"/>
  <c r="K26" i="29"/>
  <c r="J26" i="29"/>
  <c r="I26" i="29"/>
  <c r="H26" i="29"/>
  <c r="G26" i="29"/>
  <c r="F26" i="29"/>
  <c r="E26" i="29"/>
  <c r="D26" i="29"/>
  <c r="O22" i="29"/>
  <c r="N22" i="29"/>
  <c r="M22" i="29"/>
  <c r="L22" i="29"/>
  <c r="K22" i="29"/>
  <c r="J22" i="29"/>
  <c r="I22" i="29"/>
  <c r="H22" i="29"/>
  <c r="G22" i="29"/>
  <c r="F22" i="29"/>
  <c r="E22" i="29"/>
  <c r="D22" i="29"/>
  <c r="O15" i="29"/>
  <c r="N15" i="29"/>
  <c r="M15" i="29"/>
  <c r="L15" i="29"/>
  <c r="K15" i="29"/>
  <c r="J15" i="29"/>
  <c r="I15" i="29"/>
  <c r="H15" i="29"/>
  <c r="G15" i="29"/>
  <c r="F15" i="29"/>
  <c r="E15" i="29"/>
  <c r="D15" i="29"/>
  <c r="P14" i="29"/>
  <c r="P13" i="29"/>
  <c r="P12" i="29"/>
  <c r="P11" i="29"/>
  <c r="P10" i="29"/>
  <c r="P9" i="29"/>
  <c r="P8" i="29"/>
  <c r="P7" i="29"/>
  <c r="P6" i="29"/>
  <c r="P5" i="29"/>
  <c r="B1" i="29"/>
  <c r="E17" i="28"/>
  <c r="E45" i="28" s="1"/>
  <c r="F17" i="28"/>
  <c r="F29" i="28" s="1"/>
  <c r="G17" i="28"/>
  <c r="G57" i="28" s="1"/>
  <c r="H17" i="28"/>
  <c r="H45" i="28" s="1"/>
  <c r="I17" i="28"/>
  <c r="I45" i="28" s="1"/>
  <c r="J17" i="28"/>
  <c r="J57" i="28" s="1"/>
  <c r="K17" i="28"/>
  <c r="K57" i="28" s="1"/>
  <c r="L17" i="28"/>
  <c r="L57" i="28" s="1"/>
  <c r="M17" i="28"/>
  <c r="N17" i="28"/>
  <c r="N45" i="28" s="1"/>
  <c r="O17" i="28"/>
  <c r="O45" i="28" s="1"/>
  <c r="D17" i="28"/>
  <c r="D29" i="28" s="1"/>
  <c r="O58" i="28"/>
  <c r="N58" i="28"/>
  <c r="M58" i="28"/>
  <c r="L58" i="28"/>
  <c r="K58" i="28"/>
  <c r="J58" i="28"/>
  <c r="I58" i="28"/>
  <c r="H58" i="28"/>
  <c r="G58" i="28"/>
  <c r="F58" i="28"/>
  <c r="E58" i="28"/>
  <c r="D58" i="28"/>
  <c r="O54" i="28"/>
  <c r="N54" i="28"/>
  <c r="M54" i="28"/>
  <c r="L54" i="28"/>
  <c r="K54" i="28"/>
  <c r="J54" i="28"/>
  <c r="I54" i="28"/>
  <c r="H54" i="28"/>
  <c r="G54" i="28"/>
  <c r="F54" i="28"/>
  <c r="E54" i="28"/>
  <c r="D54" i="28"/>
  <c r="O50" i="28"/>
  <c r="N50" i="28"/>
  <c r="M50" i="28"/>
  <c r="L50" i="28"/>
  <c r="K50" i="28"/>
  <c r="J50" i="28"/>
  <c r="I50" i="28"/>
  <c r="H50" i="28"/>
  <c r="G50" i="28"/>
  <c r="F50" i="28"/>
  <c r="E50" i="28"/>
  <c r="D50" i="28"/>
  <c r="O46" i="28"/>
  <c r="N46" i="28"/>
  <c r="M46" i="28"/>
  <c r="L46" i="28"/>
  <c r="K46" i="28"/>
  <c r="J46" i="28"/>
  <c r="I46" i="28"/>
  <c r="H46" i="28"/>
  <c r="G46" i="28"/>
  <c r="F46" i="28"/>
  <c r="E46" i="28"/>
  <c r="D46" i="28"/>
  <c r="O42" i="28"/>
  <c r="N42" i="28"/>
  <c r="M42" i="28"/>
  <c r="L42" i="28"/>
  <c r="K42" i="28"/>
  <c r="J42" i="28"/>
  <c r="I42" i="28"/>
  <c r="H42" i="28"/>
  <c r="G42" i="28"/>
  <c r="F42" i="28"/>
  <c r="E42" i="28"/>
  <c r="D42" i="28"/>
  <c r="G41" i="28"/>
  <c r="O38" i="28"/>
  <c r="N38" i="28"/>
  <c r="M38" i="28"/>
  <c r="L38" i="28"/>
  <c r="K38" i="28"/>
  <c r="J38" i="28"/>
  <c r="I38" i="28"/>
  <c r="H38" i="28"/>
  <c r="G38" i="28"/>
  <c r="F38" i="28"/>
  <c r="E38" i="28"/>
  <c r="D38" i="28"/>
  <c r="O34" i="28"/>
  <c r="N34" i="28"/>
  <c r="M34" i="28"/>
  <c r="L34" i="28"/>
  <c r="K34" i="28"/>
  <c r="J34" i="28"/>
  <c r="I34" i="28"/>
  <c r="H34" i="28"/>
  <c r="G34" i="28"/>
  <c r="F34" i="28"/>
  <c r="E34" i="28"/>
  <c r="D34" i="28"/>
  <c r="O30" i="28"/>
  <c r="N30" i="28"/>
  <c r="M30" i="28"/>
  <c r="L30" i="28"/>
  <c r="K30" i="28"/>
  <c r="J30" i="28"/>
  <c r="I30" i="28"/>
  <c r="H30" i="28"/>
  <c r="G30" i="28"/>
  <c r="F30" i="28"/>
  <c r="E30" i="28"/>
  <c r="D30" i="28"/>
  <c r="G29" i="28"/>
  <c r="O26" i="28"/>
  <c r="N26" i="28"/>
  <c r="M26" i="28"/>
  <c r="L26" i="28"/>
  <c r="K26" i="28"/>
  <c r="J26" i="28"/>
  <c r="I26" i="28"/>
  <c r="H26" i="28"/>
  <c r="G26" i="28"/>
  <c r="F26" i="28"/>
  <c r="E26" i="28"/>
  <c r="D26" i="28"/>
  <c r="O22" i="28"/>
  <c r="N22" i="28"/>
  <c r="M22" i="28"/>
  <c r="L22" i="28"/>
  <c r="K22" i="28"/>
  <c r="J22" i="28"/>
  <c r="I22" i="28"/>
  <c r="H22" i="28"/>
  <c r="G22" i="28"/>
  <c r="F22" i="28"/>
  <c r="E22" i="28"/>
  <c r="D22" i="28"/>
  <c r="O15" i="28"/>
  <c r="N15" i="28"/>
  <c r="M15" i="28"/>
  <c r="L15" i="28"/>
  <c r="K15" i="28"/>
  <c r="J15" i="28"/>
  <c r="I15" i="28"/>
  <c r="H15" i="28"/>
  <c r="G15" i="28"/>
  <c r="F15" i="28"/>
  <c r="E15" i="28"/>
  <c r="D15" i="28"/>
  <c r="P14" i="28"/>
  <c r="P13" i="28"/>
  <c r="P12" i="28"/>
  <c r="P11" i="28"/>
  <c r="P10" i="28"/>
  <c r="P9" i="28"/>
  <c r="P8" i="28"/>
  <c r="P7" i="28"/>
  <c r="P6" i="28"/>
  <c r="P5" i="28"/>
  <c r="B1" i="28"/>
  <c r="E17" i="27"/>
  <c r="E29" i="27" s="1"/>
  <c r="F17" i="27"/>
  <c r="F45" i="27" s="1"/>
  <c r="G17" i="27"/>
  <c r="G53" i="27" s="1"/>
  <c r="H17" i="27"/>
  <c r="H45" i="27" s="1"/>
  <c r="I17" i="27"/>
  <c r="I29" i="27" s="1"/>
  <c r="J17" i="27"/>
  <c r="J37" i="27" s="1"/>
  <c r="K17" i="27"/>
  <c r="K37" i="27" s="1"/>
  <c r="L17" i="27"/>
  <c r="L57" i="27" s="1"/>
  <c r="M17" i="27"/>
  <c r="M21" i="27" s="1"/>
  <c r="N17" i="27"/>
  <c r="N49" i="27" s="1"/>
  <c r="O17" i="27"/>
  <c r="O45" i="27" s="1"/>
  <c r="D17" i="27"/>
  <c r="D49" i="27" s="1"/>
  <c r="O58" i="27"/>
  <c r="N58" i="27"/>
  <c r="M58" i="27"/>
  <c r="L58" i="27"/>
  <c r="K58" i="27"/>
  <c r="J58" i="27"/>
  <c r="I58" i="27"/>
  <c r="H58" i="27"/>
  <c r="G58" i="27"/>
  <c r="F58" i="27"/>
  <c r="E58" i="27"/>
  <c r="D58" i="27"/>
  <c r="O54" i="27"/>
  <c r="N54" i="27"/>
  <c r="M54" i="27"/>
  <c r="L54" i="27"/>
  <c r="K54" i="27"/>
  <c r="J54" i="27"/>
  <c r="I54" i="27"/>
  <c r="H54" i="27"/>
  <c r="G54" i="27"/>
  <c r="F54" i="27"/>
  <c r="E54" i="27"/>
  <c r="D54" i="27"/>
  <c r="O50" i="27"/>
  <c r="N50" i="27"/>
  <c r="M50" i="27"/>
  <c r="L50" i="27"/>
  <c r="K50" i="27"/>
  <c r="J50" i="27"/>
  <c r="I50" i="27"/>
  <c r="H50" i="27"/>
  <c r="G50" i="27"/>
  <c r="F50" i="27"/>
  <c r="E50" i="27"/>
  <c r="D50" i="27"/>
  <c r="O46" i="27"/>
  <c r="N46" i="27"/>
  <c r="M46" i="27"/>
  <c r="L46" i="27"/>
  <c r="K46" i="27"/>
  <c r="J46" i="27"/>
  <c r="I46" i="27"/>
  <c r="H46" i="27"/>
  <c r="G46" i="27"/>
  <c r="F46" i="27"/>
  <c r="E46" i="27"/>
  <c r="D46" i="27"/>
  <c r="O42" i="27"/>
  <c r="N42" i="27"/>
  <c r="M42" i="27"/>
  <c r="L42" i="27"/>
  <c r="K42" i="27"/>
  <c r="J42" i="27"/>
  <c r="I42" i="27"/>
  <c r="H42" i="27"/>
  <c r="G42" i="27"/>
  <c r="F42" i="27"/>
  <c r="E42" i="27"/>
  <c r="D42" i="27"/>
  <c r="L41" i="27"/>
  <c r="O38" i="27"/>
  <c r="N38" i="27"/>
  <c r="M38" i="27"/>
  <c r="L38" i="27"/>
  <c r="K38" i="27"/>
  <c r="J38" i="27"/>
  <c r="I38" i="27"/>
  <c r="H38" i="27"/>
  <c r="G38" i="27"/>
  <c r="F38" i="27"/>
  <c r="E38" i="27"/>
  <c r="D38" i="27"/>
  <c r="O34" i="27"/>
  <c r="N34" i="27"/>
  <c r="M34" i="27"/>
  <c r="L34" i="27"/>
  <c r="K34" i="27"/>
  <c r="J34" i="27"/>
  <c r="I34" i="27"/>
  <c r="H34" i="27"/>
  <c r="G34" i="27"/>
  <c r="F34" i="27"/>
  <c r="E34" i="27"/>
  <c r="D34" i="27"/>
  <c r="O30" i="27"/>
  <c r="N30" i="27"/>
  <c r="M30" i="27"/>
  <c r="L30" i="27"/>
  <c r="K30" i="27"/>
  <c r="J30" i="27"/>
  <c r="I30" i="27"/>
  <c r="H30" i="27"/>
  <c r="G30" i="27"/>
  <c r="F30" i="27"/>
  <c r="E30" i="27"/>
  <c r="D30" i="27"/>
  <c r="O26" i="27"/>
  <c r="N26" i="27"/>
  <c r="M26" i="27"/>
  <c r="L26" i="27"/>
  <c r="K26" i="27"/>
  <c r="J26" i="27"/>
  <c r="I26" i="27"/>
  <c r="H26" i="27"/>
  <c r="G26" i="27"/>
  <c r="F26" i="27"/>
  <c r="E26" i="27"/>
  <c r="D26" i="27"/>
  <c r="L25" i="27"/>
  <c r="O22" i="27"/>
  <c r="N22" i="27"/>
  <c r="M22" i="27"/>
  <c r="L22" i="27"/>
  <c r="K22" i="27"/>
  <c r="J22" i="27"/>
  <c r="I22" i="27"/>
  <c r="H22" i="27"/>
  <c r="G22" i="27"/>
  <c r="F22" i="27"/>
  <c r="E22" i="27"/>
  <c r="D22" i="27"/>
  <c r="O15" i="27"/>
  <c r="N15" i="27"/>
  <c r="M15" i="27"/>
  <c r="L15" i="27"/>
  <c r="K15" i="27"/>
  <c r="J15" i="27"/>
  <c r="I15" i="27"/>
  <c r="H15" i="27"/>
  <c r="G15" i="27"/>
  <c r="F15" i="27"/>
  <c r="E15" i="27"/>
  <c r="D15" i="27"/>
  <c r="P14" i="27"/>
  <c r="P13" i="27"/>
  <c r="P12" i="27"/>
  <c r="P11" i="27"/>
  <c r="P10" i="27"/>
  <c r="P9" i="27"/>
  <c r="P8" i="27"/>
  <c r="P7" i="27"/>
  <c r="P6" i="27"/>
  <c r="P5" i="27"/>
  <c r="B1" i="27"/>
  <c r="E17" i="26"/>
  <c r="E33" i="26" s="1"/>
  <c r="F17" i="26"/>
  <c r="F45" i="26" s="1"/>
  <c r="G17" i="26"/>
  <c r="G29" i="26" s="1"/>
  <c r="H17" i="26"/>
  <c r="H45" i="26" s="1"/>
  <c r="I17" i="26"/>
  <c r="I57" i="26" s="1"/>
  <c r="J17" i="26"/>
  <c r="J21" i="26" s="1"/>
  <c r="K17" i="26"/>
  <c r="K45" i="26" s="1"/>
  <c r="L17" i="26"/>
  <c r="L25" i="26" s="1"/>
  <c r="M17" i="26"/>
  <c r="M37" i="26" s="1"/>
  <c r="N17" i="26"/>
  <c r="N37" i="26" s="1"/>
  <c r="O17" i="26"/>
  <c r="O18" i="26" s="1"/>
  <c r="D17" i="26"/>
  <c r="D53" i="26" s="1"/>
  <c r="O58" i="26"/>
  <c r="N58" i="26"/>
  <c r="M58" i="26"/>
  <c r="L58" i="26"/>
  <c r="K58" i="26"/>
  <c r="J58" i="26"/>
  <c r="I58" i="26"/>
  <c r="H58" i="26"/>
  <c r="G58" i="26"/>
  <c r="F58" i="26"/>
  <c r="E58" i="26"/>
  <c r="D58" i="26"/>
  <c r="O54" i="26"/>
  <c r="N54" i="26"/>
  <c r="M54" i="26"/>
  <c r="L54" i="26"/>
  <c r="K54" i="26"/>
  <c r="J54" i="26"/>
  <c r="I54" i="26"/>
  <c r="H54" i="26"/>
  <c r="G54" i="26"/>
  <c r="F54" i="26"/>
  <c r="E54" i="26"/>
  <c r="D54" i="26"/>
  <c r="O50" i="26"/>
  <c r="N50" i="26"/>
  <c r="M50" i="26"/>
  <c r="L50" i="26"/>
  <c r="K50" i="26"/>
  <c r="J50" i="26"/>
  <c r="I50" i="26"/>
  <c r="H50" i="26"/>
  <c r="G50" i="26"/>
  <c r="F50" i="26"/>
  <c r="E50" i="26"/>
  <c r="D50" i="26"/>
  <c r="O46" i="26"/>
  <c r="N46" i="26"/>
  <c r="M46" i="26"/>
  <c r="L46" i="26"/>
  <c r="K46" i="26"/>
  <c r="J46" i="26"/>
  <c r="I46" i="26"/>
  <c r="H46" i="26"/>
  <c r="G46" i="26"/>
  <c r="F46" i="26"/>
  <c r="E46" i="26"/>
  <c r="D46" i="26"/>
  <c r="O42" i="26"/>
  <c r="N42" i="26"/>
  <c r="M42" i="26"/>
  <c r="L42" i="26"/>
  <c r="K42" i="26"/>
  <c r="J42" i="26"/>
  <c r="I42" i="26"/>
  <c r="H42" i="26"/>
  <c r="G42" i="26"/>
  <c r="F42" i="26"/>
  <c r="E42" i="26"/>
  <c r="D42" i="26"/>
  <c r="O38" i="26"/>
  <c r="N38" i="26"/>
  <c r="M38" i="26"/>
  <c r="L38" i="26"/>
  <c r="K38" i="26"/>
  <c r="J38" i="26"/>
  <c r="I38" i="26"/>
  <c r="H38" i="26"/>
  <c r="G38" i="26"/>
  <c r="F38" i="26"/>
  <c r="E38" i="26"/>
  <c r="D38" i="26"/>
  <c r="O34" i="26"/>
  <c r="N34" i="26"/>
  <c r="M34" i="26"/>
  <c r="L34" i="26"/>
  <c r="K34" i="26"/>
  <c r="J34" i="26"/>
  <c r="I34" i="26"/>
  <c r="H34" i="26"/>
  <c r="G34" i="26"/>
  <c r="F34" i="26"/>
  <c r="E34" i="26"/>
  <c r="D34" i="26"/>
  <c r="O30" i="26"/>
  <c r="N30" i="26"/>
  <c r="M30" i="26"/>
  <c r="L30" i="26"/>
  <c r="K30" i="26"/>
  <c r="J30" i="26"/>
  <c r="I30" i="26"/>
  <c r="H30" i="26"/>
  <c r="G30" i="26"/>
  <c r="F30" i="26"/>
  <c r="E30" i="26"/>
  <c r="D30" i="26"/>
  <c r="O26" i="26"/>
  <c r="N26" i="26"/>
  <c r="M26" i="26"/>
  <c r="L26" i="26"/>
  <c r="K26" i="26"/>
  <c r="J26" i="26"/>
  <c r="I26" i="26"/>
  <c r="H26" i="26"/>
  <c r="G26" i="26"/>
  <c r="F26" i="26"/>
  <c r="E26" i="26"/>
  <c r="D26" i="26"/>
  <c r="O22" i="26"/>
  <c r="N22" i="26"/>
  <c r="M22" i="26"/>
  <c r="L22" i="26"/>
  <c r="K22" i="26"/>
  <c r="J22" i="26"/>
  <c r="I22" i="26"/>
  <c r="H22" i="26"/>
  <c r="G22" i="26"/>
  <c r="F22" i="26"/>
  <c r="E22" i="26"/>
  <c r="D22" i="26"/>
  <c r="F57" i="26"/>
  <c r="O15" i="26"/>
  <c r="N15" i="26"/>
  <c r="M15" i="26"/>
  <c r="L15" i="26"/>
  <c r="K15" i="26"/>
  <c r="J15" i="26"/>
  <c r="I15" i="26"/>
  <c r="H15" i="26"/>
  <c r="G15" i="26"/>
  <c r="F15" i="26"/>
  <c r="E15" i="26"/>
  <c r="D15" i="26"/>
  <c r="P14" i="26"/>
  <c r="P13" i="26"/>
  <c r="P12" i="26"/>
  <c r="P11" i="26"/>
  <c r="P10" i="26"/>
  <c r="P9" i="26"/>
  <c r="P8" i="26"/>
  <c r="P7" i="26"/>
  <c r="P6" i="26"/>
  <c r="P5" i="26"/>
  <c r="B1" i="26"/>
  <c r="E17" i="25"/>
  <c r="E18" i="25" s="1"/>
  <c r="F17" i="25"/>
  <c r="F57" i="25" s="1"/>
  <c r="G17" i="25"/>
  <c r="G53" i="25" s="1"/>
  <c r="H17" i="25"/>
  <c r="H49" i="25" s="1"/>
  <c r="I17" i="25"/>
  <c r="I45" i="25" s="1"/>
  <c r="J17" i="25"/>
  <c r="J53" i="25" s="1"/>
  <c r="K17" i="25"/>
  <c r="K25" i="25" s="1"/>
  <c r="L17" i="25"/>
  <c r="L18" i="25" s="1"/>
  <c r="M17" i="25"/>
  <c r="M45" i="25" s="1"/>
  <c r="N17" i="25"/>
  <c r="N25" i="25" s="1"/>
  <c r="O17" i="25"/>
  <c r="O41" i="25" s="1"/>
  <c r="D17" i="25"/>
  <c r="D37" i="25" s="1"/>
  <c r="O58" i="25"/>
  <c r="N58" i="25"/>
  <c r="M58" i="25"/>
  <c r="L58" i="25"/>
  <c r="K58" i="25"/>
  <c r="J58" i="25"/>
  <c r="I58" i="25"/>
  <c r="H58" i="25"/>
  <c r="G58" i="25"/>
  <c r="F58" i="25"/>
  <c r="E58" i="25"/>
  <c r="D58" i="25"/>
  <c r="O54" i="25"/>
  <c r="N54" i="25"/>
  <c r="M54" i="25"/>
  <c r="L54" i="25"/>
  <c r="K54" i="25"/>
  <c r="J54" i="25"/>
  <c r="I54" i="25"/>
  <c r="H54" i="25"/>
  <c r="G54" i="25"/>
  <c r="F54" i="25"/>
  <c r="E54" i="25"/>
  <c r="D54" i="25"/>
  <c r="O50" i="25"/>
  <c r="N50" i="25"/>
  <c r="M50" i="25"/>
  <c r="L50" i="25"/>
  <c r="K50" i="25"/>
  <c r="J50" i="25"/>
  <c r="I50" i="25"/>
  <c r="H50" i="25"/>
  <c r="G50" i="25"/>
  <c r="F50" i="25"/>
  <c r="E50" i="25"/>
  <c r="D50" i="25"/>
  <c r="O46" i="25"/>
  <c r="N46" i="25"/>
  <c r="M46" i="25"/>
  <c r="L46" i="25"/>
  <c r="K46" i="25"/>
  <c r="J46" i="25"/>
  <c r="I46" i="25"/>
  <c r="H46" i="25"/>
  <c r="G46" i="25"/>
  <c r="F46" i="25"/>
  <c r="E46" i="25"/>
  <c r="D46" i="25"/>
  <c r="J45" i="25"/>
  <c r="O42" i="25"/>
  <c r="N42" i="25"/>
  <c r="M42" i="25"/>
  <c r="L42" i="25"/>
  <c r="K42" i="25"/>
  <c r="J42" i="25"/>
  <c r="I42" i="25"/>
  <c r="H42" i="25"/>
  <c r="G42" i="25"/>
  <c r="F42" i="25"/>
  <c r="E42" i="25"/>
  <c r="D42" i="25"/>
  <c r="O38" i="25"/>
  <c r="N38" i="25"/>
  <c r="M38" i="25"/>
  <c r="L38" i="25"/>
  <c r="K38" i="25"/>
  <c r="J38" i="25"/>
  <c r="I38" i="25"/>
  <c r="H38" i="25"/>
  <c r="G38" i="25"/>
  <c r="F38" i="25"/>
  <c r="E38" i="25"/>
  <c r="D38" i="25"/>
  <c r="O34" i="25"/>
  <c r="N34" i="25"/>
  <c r="M34" i="25"/>
  <c r="L34" i="25"/>
  <c r="K34" i="25"/>
  <c r="J34" i="25"/>
  <c r="I34" i="25"/>
  <c r="H34" i="25"/>
  <c r="G34" i="25"/>
  <c r="F34" i="25"/>
  <c r="E34" i="25"/>
  <c r="D34" i="25"/>
  <c r="O30" i="25"/>
  <c r="N30" i="25"/>
  <c r="M30" i="25"/>
  <c r="L30" i="25"/>
  <c r="K30" i="25"/>
  <c r="J30" i="25"/>
  <c r="I30" i="25"/>
  <c r="H30" i="25"/>
  <c r="G30" i="25"/>
  <c r="F30" i="25"/>
  <c r="E30" i="25"/>
  <c r="D30" i="25"/>
  <c r="O26" i="25"/>
  <c r="N26" i="25"/>
  <c r="M26" i="25"/>
  <c r="L26" i="25"/>
  <c r="K26" i="25"/>
  <c r="J26" i="25"/>
  <c r="I26" i="25"/>
  <c r="H26" i="25"/>
  <c r="G26" i="25"/>
  <c r="F26" i="25"/>
  <c r="E26" i="25"/>
  <c r="D26" i="25"/>
  <c r="O22" i="25"/>
  <c r="N22" i="25"/>
  <c r="M22" i="25"/>
  <c r="L22" i="25"/>
  <c r="K22" i="25"/>
  <c r="J22" i="25"/>
  <c r="I22" i="25"/>
  <c r="H22" i="25"/>
  <c r="G22" i="25"/>
  <c r="F22" i="25"/>
  <c r="E22" i="25"/>
  <c r="D22" i="25"/>
  <c r="O15" i="25"/>
  <c r="N15" i="25"/>
  <c r="M15" i="25"/>
  <c r="L15" i="25"/>
  <c r="K15" i="25"/>
  <c r="J15" i="25"/>
  <c r="I15" i="25"/>
  <c r="H15" i="25"/>
  <c r="G15" i="25"/>
  <c r="F15" i="25"/>
  <c r="E15" i="25"/>
  <c r="D15" i="25"/>
  <c r="P14" i="25"/>
  <c r="P13" i="25"/>
  <c r="P12" i="25"/>
  <c r="P11" i="25"/>
  <c r="P10" i="25"/>
  <c r="P9" i="25"/>
  <c r="P8" i="25"/>
  <c r="P7" i="25"/>
  <c r="P6" i="25"/>
  <c r="P5" i="25"/>
  <c r="B1" i="25"/>
  <c r="E17" i="24"/>
  <c r="E29" i="24" s="1"/>
  <c r="F17" i="24"/>
  <c r="F29" i="24" s="1"/>
  <c r="G17" i="24"/>
  <c r="G57" i="24" s="1"/>
  <c r="H17" i="24"/>
  <c r="H25" i="24" s="1"/>
  <c r="I17" i="24"/>
  <c r="I25" i="24" s="1"/>
  <c r="J17" i="24"/>
  <c r="J25" i="24" s="1"/>
  <c r="K17" i="24"/>
  <c r="K45" i="24" s="1"/>
  <c r="L17" i="24"/>
  <c r="L18" i="24" s="1"/>
  <c r="M17" i="24"/>
  <c r="M37" i="24" s="1"/>
  <c r="N17" i="24"/>
  <c r="N53" i="24" s="1"/>
  <c r="O17" i="24"/>
  <c r="O45" i="24" s="1"/>
  <c r="D17" i="24"/>
  <c r="D49" i="24" s="1"/>
  <c r="O58" i="24"/>
  <c r="N58" i="24"/>
  <c r="M58" i="24"/>
  <c r="L58" i="24"/>
  <c r="K58" i="24"/>
  <c r="J58" i="24"/>
  <c r="I58" i="24"/>
  <c r="H58" i="24"/>
  <c r="G58" i="24"/>
  <c r="F58" i="24"/>
  <c r="E58" i="24"/>
  <c r="D58" i="24"/>
  <c r="O54" i="24"/>
  <c r="N54" i="24"/>
  <c r="M54" i="24"/>
  <c r="L54" i="24"/>
  <c r="K54" i="24"/>
  <c r="J54" i="24"/>
  <c r="I54" i="24"/>
  <c r="H54" i="24"/>
  <c r="G54" i="24"/>
  <c r="F54" i="24"/>
  <c r="E54" i="24"/>
  <c r="D54" i="24"/>
  <c r="O50" i="24"/>
  <c r="N50" i="24"/>
  <c r="M50" i="24"/>
  <c r="L50" i="24"/>
  <c r="K50" i="24"/>
  <c r="J50" i="24"/>
  <c r="I50" i="24"/>
  <c r="H50" i="24"/>
  <c r="G50" i="24"/>
  <c r="F50" i="24"/>
  <c r="E50" i="24"/>
  <c r="D50" i="24"/>
  <c r="O46" i="24"/>
  <c r="N46" i="24"/>
  <c r="M46" i="24"/>
  <c r="L46" i="24"/>
  <c r="K46" i="24"/>
  <c r="J46" i="24"/>
  <c r="I46" i="24"/>
  <c r="H46" i="24"/>
  <c r="G46" i="24"/>
  <c r="F46" i="24"/>
  <c r="E46" i="24"/>
  <c r="D46" i="24"/>
  <c r="O42" i="24"/>
  <c r="N42" i="24"/>
  <c r="M42" i="24"/>
  <c r="L42" i="24"/>
  <c r="K42" i="24"/>
  <c r="J42" i="24"/>
  <c r="I42" i="24"/>
  <c r="H42" i="24"/>
  <c r="G42" i="24"/>
  <c r="F42" i="24"/>
  <c r="E42" i="24"/>
  <c r="D42" i="24"/>
  <c r="O38" i="24"/>
  <c r="N38" i="24"/>
  <c r="M38" i="24"/>
  <c r="L38" i="24"/>
  <c r="K38" i="24"/>
  <c r="J38" i="24"/>
  <c r="I38" i="24"/>
  <c r="H38" i="24"/>
  <c r="G38" i="24"/>
  <c r="F38" i="24"/>
  <c r="E38" i="24"/>
  <c r="D38" i="24"/>
  <c r="O34" i="24"/>
  <c r="N34" i="24"/>
  <c r="M34" i="24"/>
  <c r="L34" i="24"/>
  <c r="K34" i="24"/>
  <c r="J34" i="24"/>
  <c r="I34" i="24"/>
  <c r="H34" i="24"/>
  <c r="G34" i="24"/>
  <c r="F34" i="24"/>
  <c r="E34" i="24"/>
  <c r="D34" i="24"/>
  <c r="O30" i="24"/>
  <c r="N30" i="24"/>
  <c r="M30" i="24"/>
  <c r="L30" i="24"/>
  <c r="K30" i="24"/>
  <c r="J30" i="24"/>
  <c r="I30" i="24"/>
  <c r="H30" i="24"/>
  <c r="G30" i="24"/>
  <c r="F30" i="24"/>
  <c r="E30" i="24"/>
  <c r="D30" i="24"/>
  <c r="O26" i="24"/>
  <c r="N26" i="24"/>
  <c r="M26" i="24"/>
  <c r="L26" i="24"/>
  <c r="K26" i="24"/>
  <c r="J26" i="24"/>
  <c r="I26" i="24"/>
  <c r="H26" i="24"/>
  <c r="G26" i="24"/>
  <c r="F26" i="24"/>
  <c r="E26" i="24"/>
  <c r="D26" i="24"/>
  <c r="O22" i="24"/>
  <c r="N22" i="24"/>
  <c r="M22" i="24"/>
  <c r="L22" i="24"/>
  <c r="K22" i="24"/>
  <c r="J22" i="24"/>
  <c r="I22" i="24"/>
  <c r="H22" i="24"/>
  <c r="G22" i="24"/>
  <c r="F22" i="24"/>
  <c r="E22" i="24"/>
  <c r="D22" i="24"/>
  <c r="F21" i="24"/>
  <c r="O15" i="24"/>
  <c r="N15" i="24"/>
  <c r="M15" i="24"/>
  <c r="L15" i="24"/>
  <c r="K15" i="24"/>
  <c r="J15" i="24"/>
  <c r="I15" i="24"/>
  <c r="H15" i="24"/>
  <c r="G15" i="24"/>
  <c r="F15" i="24"/>
  <c r="E15" i="24"/>
  <c r="D15" i="24"/>
  <c r="P14" i="24"/>
  <c r="P13" i="24"/>
  <c r="P12" i="24"/>
  <c r="P11" i="24"/>
  <c r="P10" i="24"/>
  <c r="P9" i="24"/>
  <c r="P8" i="24"/>
  <c r="P7" i="24"/>
  <c r="P6" i="24"/>
  <c r="P5" i="24"/>
  <c r="B1" i="24"/>
  <c r="E17" i="33"/>
  <c r="E18" i="33" s="1"/>
  <c r="F17" i="33"/>
  <c r="F57" i="33" s="1"/>
  <c r="G17" i="33"/>
  <c r="G45" i="33" s="1"/>
  <c r="H17" i="33"/>
  <c r="H45" i="33" s="1"/>
  <c r="I17" i="33"/>
  <c r="I57" i="33" s="1"/>
  <c r="J17" i="33"/>
  <c r="J57" i="33" s="1"/>
  <c r="K17" i="33"/>
  <c r="K57" i="33" s="1"/>
  <c r="L17" i="33"/>
  <c r="L57" i="33" s="1"/>
  <c r="M17" i="33"/>
  <c r="M37" i="33" s="1"/>
  <c r="N17" i="33"/>
  <c r="N45" i="33" s="1"/>
  <c r="O17" i="33"/>
  <c r="O37" i="33" s="1"/>
  <c r="D17" i="33"/>
  <c r="D21" i="33" s="1"/>
  <c r="O58" i="33"/>
  <c r="N58" i="33"/>
  <c r="M58" i="33"/>
  <c r="L58" i="33"/>
  <c r="K58" i="33"/>
  <c r="J58" i="33"/>
  <c r="I58" i="33"/>
  <c r="H58" i="33"/>
  <c r="G58" i="33"/>
  <c r="F58" i="33"/>
  <c r="E58" i="33"/>
  <c r="D58" i="33"/>
  <c r="O54" i="33"/>
  <c r="N54" i="33"/>
  <c r="M54" i="33"/>
  <c r="L54" i="33"/>
  <c r="K54" i="33"/>
  <c r="J54" i="33"/>
  <c r="I54" i="33"/>
  <c r="H54" i="33"/>
  <c r="G54" i="33"/>
  <c r="F54" i="33"/>
  <c r="E54" i="33"/>
  <c r="D54" i="33"/>
  <c r="O50" i="33"/>
  <c r="N50" i="33"/>
  <c r="M50" i="33"/>
  <c r="L50" i="33"/>
  <c r="K50" i="33"/>
  <c r="J50" i="33"/>
  <c r="I50" i="33"/>
  <c r="H50" i="33"/>
  <c r="G50" i="33"/>
  <c r="F50" i="33"/>
  <c r="E50" i="33"/>
  <c r="D50" i="33"/>
  <c r="O46" i="33"/>
  <c r="N46" i="33"/>
  <c r="M46" i="33"/>
  <c r="L46" i="33"/>
  <c r="K46" i="33"/>
  <c r="J46" i="33"/>
  <c r="I46" i="33"/>
  <c r="H46" i="33"/>
  <c r="G46" i="33"/>
  <c r="F46" i="33"/>
  <c r="E46" i="33"/>
  <c r="D46" i="33"/>
  <c r="O42" i="33"/>
  <c r="N42" i="33"/>
  <c r="M42" i="33"/>
  <c r="L42" i="33"/>
  <c r="K42" i="33"/>
  <c r="J42" i="33"/>
  <c r="I42" i="33"/>
  <c r="H42" i="33"/>
  <c r="G42" i="33"/>
  <c r="F42" i="33"/>
  <c r="E42" i="33"/>
  <c r="D42" i="33"/>
  <c r="O38" i="33"/>
  <c r="N38" i="33"/>
  <c r="M38" i="33"/>
  <c r="L38" i="33"/>
  <c r="K38" i="33"/>
  <c r="J38" i="33"/>
  <c r="I38" i="33"/>
  <c r="H38" i="33"/>
  <c r="G38" i="33"/>
  <c r="F38" i="33"/>
  <c r="E38" i="33"/>
  <c r="D38" i="33"/>
  <c r="O34" i="33"/>
  <c r="N34" i="33"/>
  <c r="M34" i="33"/>
  <c r="L34" i="33"/>
  <c r="K34" i="33"/>
  <c r="J34" i="33"/>
  <c r="I34" i="33"/>
  <c r="H34" i="33"/>
  <c r="G34" i="33"/>
  <c r="F34" i="33"/>
  <c r="E34" i="33"/>
  <c r="D34" i="33"/>
  <c r="O30" i="33"/>
  <c r="N30" i="33"/>
  <c r="M30" i="33"/>
  <c r="L30" i="33"/>
  <c r="K30" i="33"/>
  <c r="J30" i="33"/>
  <c r="I30" i="33"/>
  <c r="H30" i="33"/>
  <c r="G30" i="33"/>
  <c r="F30" i="33"/>
  <c r="E30" i="33"/>
  <c r="D30" i="33"/>
  <c r="O26" i="33"/>
  <c r="N26" i="33"/>
  <c r="M26" i="33"/>
  <c r="L26" i="33"/>
  <c r="K26" i="33"/>
  <c r="J26" i="33"/>
  <c r="I26" i="33"/>
  <c r="H26" i="33"/>
  <c r="G26" i="33"/>
  <c r="F26" i="33"/>
  <c r="E26" i="33"/>
  <c r="D26" i="33"/>
  <c r="O22" i="33"/>
  <c r="N22" i="33"/>
  <c r="M22" i="33"/>
  <c r="L22" i="33"/>
  <c r="K22" i="33"/>
  <c r="J22" i="33"/>
  <c r="I22" i="33"/>
  <c r="H22" i="33"/>
  <c r="G22" i="33"/>
  <c r="F22" i="33"/>
  <c r="E22" i="33"/>
  <c r="D22" i="33"/>
  <c r="O15" i="33"/>
  <c r="N15" i="33"/>
  <c r="M15" i="33"/>
  <c r="L15" i="33"/>
  <c r="K15" i="33"/>
  <c r="J15" i="33"/>
  <c r="I15" i="33"/>
  <c r="H15" i="33"/>
  <c r="G15" i="33"/>
  <c r="F15" i="33"/>
  <c r="E15" i="33"/>
  <c r="D15" i="33"/>
  <c r="P14" i="33"/>
  <c r="P13" i="33"/>
  <c r="P12" i="33"/>
  <c r="P11" i="33"/>
  <c r="P10" i="33"/>
  <c r="P9" i="33"/>
  <c r="P8" i="33"/>
  <c r="P7" i="33"/>
  <c r="P6" i="33"/>
  <c r="P5" i="33"/>
  <c r="B1" i="33"/>
  <c r="E17" i="23"/>
  <c r="E45" i="23" s="1"/>
  <c r="F17" i="23"/>
  <c r="F29" i="23" s="1"/>
  <c r="G17" i="23"/>
  <c r="G29" i="23" s="1"/>
  <c r="H17" i="23"/>
  <c r="H45" i="23" s="1"/>
  <c r="I17" i="23"/>
  <c r="I45" i="23" s="1"/>
  <c r="J17" i="23"/>
  <c r="J25" i="23" s="1"/>
  <c r="K17" i="23"/>
  <c r="K57" i="23" s="1"/>
  <c r="L17" i="23"/>
  <c r="L18" i="23" s="1"/>
  <c r="M17" i="23"/>
  <c r="N17" i="23"/>
  <c r="N45" i="23" s="1"/>
  <c r="O17" i="23"/>
  <c r="O45" i="23" s="1"/>
  <c r="D17" i="23"/>
  <c r="D45" i="23" s="1"/>
  <c r="O58" i="23"/>
  <c r="N58" i="23"/>
  <c r="M58" i="23"/>
  <c r="L58" i="23"/>
  <c r="K58" i="23"/>
  <c r="J58" i="23"/>
  <c r="I58" i="23"/>
  <c r="H58" i="23"/>
  <c r="G58" i="23"/>
  <c r="F58" i="23"/>
  <c r="E58" i="23"/>
  <c r="D58" i="23"/>
  <c r="O54" i="23"/>
  <c r="N54" i="23"/>
  <c r="M54" i="23"/>
  <c r="L54" i="23"/>
  <c r="K54" i="23"/>
  <c r="J54" i="23"/>
  <c r="I54" i="23"/>
  <c r="H54" i="23"/>
  <c r="G54" i="23"/>
  <c r="F54" i="23"/>
  <c r="E54" i="23"/>
  <c r="D54" i="23"/>
  <c r="O50" i="23"/>
  <c r="N50" i="23"/>
  <c r="M50" i="23"/>
  <c r="L50" i="23"/>
  <c r="K50" i="23"/>
  <c r="J50" i="23"/>
  <c r="I50" i="23"/>
  <c r="H50" i="23"/>
  <c r="G50" i="23"/>
  <c r="F50" i="23"/>
  <c r="E50" i="23"/>
  <c r="D50" i="23"/>
  <c r="O46" i="23"/>
  <c r="N46" i="23"/>
  <c r="M46" i="23"/>
  <c r="L46" i="23"/>
  <c r="K46" i="23"/>
  <c r="J46" i="23"/>
  <c r="I46" i="23"/>
  <c r="H46" i="23"/>
  <c r="G46" i="23"/>
  <c r="F46" i="23"/>
  <c r="E46" i="23"/>
  <c r="D46" i="23"/>
  <c r="O42" i="23"/>
  <c r="N42" i="23"/>
  <c r="M42" i="23"/>
  <c r="L42" i="23"/>
  <c r="K42" i="23"/>
  <c r="J42" i="23"/>
  <c r="I42" i="23"/>
  <c r="H42" i="23"/>
  <c r="G42" i="23"/>
  <c r="F42" i="23"/>
  <c r="E42" i="23"/>
  <c r="D42" i="23"/>
  <c r="O38" i="23"/>
  <c r="N38" i="23"/>
  <c r="M38" i="23"/>
  <c r="L38" i="23"/>
  <c r="K38" i="23"/>
  <c r="J38" i="23"/>
  <c r="I38" i="23"/>
  <c r="H38" i="23"/>
  <c r="G38" i="23"/>
  <c r="F38" i="23"/>
  <c r="E38" i="23"/>
  <c r="D38" i="23"/>
  <c r="O34" i="23"/>
  <c r="N34" i="23"/>
  <c r="M34" i="23"/>
  <c r="L34" i="23"/>
  <c r="K34" i="23"/>
  <c r="J34" i="23"/>
  <c r="I34" i="23"/>
  <c r="H34" i="23"/>
  <c r="G34" i="23"/>
  <c r="F34" i="23"/>
  <c r="E34" i="23"/>
  <c r="D34" i="23"/>
  <c r="O30" i="23"/>
  <c r="N30" i="23"/>
  <c r="M30" i="23"/>
  <c r="L30" i="23"/>
  <c r="K30" i="23"/>
  <c r="J30" i="23"/>
  <c r="I30" i="23"/>
  <c r="H30" i="23"/>
  <c r="G30" i="23"/>
  <c r="F30" i="23"/>
  <c r="E30" i="23"/>
  <c r="D30" i="23"/>
  <c r="O26" i="23"/>
  <c r="N26" i="23"/>
  <c r="M26" i="23"/>
  <c r="L26" i="23"/>
  <c r="K26" i="23"/>
  <c r="J26" i="23"/>
  <c r="I26" i="23"/>
  <c r="H26" i="23"/>
  <c r="G26" i="23"/>
  <c r="F26" i="23"/>
  <c r="E26" i="23"/>
  <c r="D26" i="23"/>
  <c r="O22" i="23"/>
  <c r="N22" i="23"/>
  <c r="M22" i="23"/>
  <c r="L22" i="23"/>
  <c r="K22" i="23"/>
  <c r="J22" i="23"/>
  <c r="I22" i="23"/>
  <c r="H22" i="23"/>
  <c r="G22" i="23"/>
  <c r="F22" i="23"/>
  <c r="E22" i="23"/>
  <c r="D22" i="23"/>
  <c r="O15" i="23"/>
  <c r="N15" i="23"/>
  <c r="M15" i="23"/>
  <c r="L15" i="23"/>
  <c r="K15" i="23"/>
  <c r="J15" i="23"/>
  <c r="I15" i="23"/>
  <c r="H15" i="23"/>
  <c r="G15" i="23"/>
  <c r="F15" i="23"/>
  <c r="E15" i="23"/>
  <c r="D15" i="23"/>
  <c r="P14" i="23"/>
  <c r="P13" i="23"/>
  <c r="P12" i="23"/>
  <c r="P11" i="23"/>
  <c r="P10" i="23"/>
  <c r="P9" i="23"/>
  <c r="P8" i="23"/>
  <c r="P7" i="23"/>
  <c r="P6" i="23"/>
  <c r="P5" i="23"/>
  <c r="B1" i="23"/>
  <c r="E17" i="22"/>
  <c r="E29" i="22" s="1"/>
  <c r="F17" i="22"/>
  <c r="F29" i="22" s="1"/>
  <c r="G17" i="22"/>
  <c r="G25" i="22" s="1"/>
  <c r="H17" i="22"/>
  <c r="H41" i="22" s="1"/>
  <c r="I17" i="22"/>
  <c r="I53" i="22" s="1"/>
  <c r="J17" i="22"/>
  <c r="J45" i="22" s="1"/>
  <c r="K17" i="22"/>
  <c r="K45" i="22" s="1"/>
  <c r="L17" i="22"/>
  <c r="L57" i="22" s="1"/>
  <c r="M17" i="22"/>
  <c r="M18" i="22" s="1"/>
  <c r="N17" i="22"/>
  <c r="N45" i="22" s="1"/>
  <c r="O17" i="22"/>
  <c r="O45" i="22" s="1"/>
  <c r="D17" i="22"/>
  <c r="D49" i="22" s="1"/>
  <c r="O58" i="22"/>
  <c r="N58" i="22"/>
  <c r="M58" i="22"/>
  <c r="L58" i="22"/>
  <c r="K58" i="22"/>
  <c r="J58" i="22"/>
  <c r="I58" i="22"/>
  <c r="H58" i="22"/>
  <c r="G58" i="22"/>
  <c r="F58" i="22"/>
  <c r="E58" i="22"/>
  <c r="D58" i="22"/>
  <c r="O54" i="22"/>
  <c r="N54" i="22"/>
  <c r="M54" i="22"/>
  <c r="L54" i="22"/>
  <c r="K54" i="22"/>
  <c r="J54" i="22"/>
  <c r="I54" i="22"/>
  <c r="H54" i="22"/>
  <c r="G54" i="22"/>
  <c r="F54" i="22"/>
  <c r="E54" i="22"/>
  <c r="D54" i="22"/>
  <c r="O50" i="22"/>
  <c r="N50" i="22"/>
  <c r="M50" i="22"/>
  <c r="L50" i="22"/>
  <c r="K50" i="22"/>
  <c r="J50" i="22"/>
  <c r="I50" i="22"/>
  <c r="H50" i="22"/>
  <c r="G50" i="22"/>
  <c r="F50" i="22"/>
  <c r="E50" i="22"/>
  <c r="D50" i="22"/>
  <c r="O46" i="22"/>
  <c r="N46" i="22"/>
  <c r="M46" i="22"/>
  <c r="L46" i="22"/>
  <c r="K46" i="22"/>
  <c r="J46" i="22"/>
  <c r="I46" i="22"/>
  <c r="H46" i="22"/>
  <c r="G46" i="22"/>
  <c r="F46" i="22"/>
  <c r="E46" i="22"/>
  <c r="D46" i="22"/>
  <c r="O42" i="22"/>
  <c r="N42" i="22"/>
  <c r="M42" i="22"/>
  <c r="L42" i="22"/>
  <c r="K42" i="22"/>
  <c r="J42" i="22"/>
  <c r="I42" i="22"/>
  <c r="H42" i="22"/>
  <c r="G42" i="22"/>
  <c r="F42" i="22"/>
  <c r="E42" i="22"/>
  <c r="D42" i="22"/>
  <c r="O38" i="22"/>
  <c r="N38" i="22"/>
  <c r="M38" i="22"/>
  <c r="L38" i="22"/>
  <c r="K38" i="22"/>
  <c r="J38" i="22"/>
  <c r="I38" i="22"/>
  <c r="H38" i="22"/>
  <c r="G38" i="22"/>
  <c r="F38" i="22"/>
  <c r="E38" i="22"/>
  <c r="D38" i="22"/>
  <c r="O34" i="22"/>
  <c r="N34" i="22"/>
  <c r="M34" i="22"/>
  <c r="L34" i="22"/>
  <c r="K34" i="22"/>
  <c r="J34" i="22"/>
  <c r="I34" i="22"/>
  <c r="H34" i="22"/>
  <c r="G34" i="22"/>
  <c r="F34" i="22"/>
  <c r="E34" i="22"/>
  <c r="D34" i="22"/>
  <c r="O30" i="22"/>
  <c r="N30" i="22"/>
  <c r="M30" i="22"/>
  <c r="L30" i="22"/>
  <c r="K30" i="22"/>
  <c r="J30" i="22"/>
  <c r="I30" i="22"/>
  <c r="H30" i="22"/>
  <c r="G30" i="22"/>
  <c r="F30" i="22"/>
  <c r="E30" i="22"/>
  <c r="D30" i="22"/>
  <c r="O26" i="22"/>
  <c r="N26" i="22"/>
  <c r="M26" i="22"/>
  <c r="L26" i="22"/>
  <c r="K26" i="22"/>
  <c r="J26" i="22"/>
  <c r="I26" i="22"/>
  <c r="H26" i="22"/>
  <c r="G26" i="22"/>
  <c r="F26" i="22"/>
  <c r="E26" i="22"/>
  <c r="D26" i="22"/>
  <c r="O22" i="22"/>
  <c r="N22" i="22"/>
  <c r="M22" i="22"/>
  <c r="L22" i="22"/>
  <c r="K22" i="22"/>
  <c r="J22" i="22"/>
  <c r="I22" i="22"/>
  <c r="H22" i="22"/>
  <c r="G22" i="22"/>
  <c r="F22" i="22"/>
  <c r="E22" i="22"/>
  <c r="D22" i="22"/>
  <c r="O15" i="22"/>
  <c r="N15" i="22"/>
  <c r="M15" i="22"/>
  <c r="L15" i="22"/>
  <c r="K15" i="22"/>
  <c r="J15" i="22"/>
  <c r="I15" i="22"/>
  <c r="H15" i="22"/>
  <c r="G15" i="22"/>
  <c r="F15" i="22"/>
  <c r="E15" i="22"/>
  <c r="D15" i="22"/>
  <c r="P14" i="22"/>
  <c r="P13" i="22"/>
  <c r="P12" i="22"/>
  <c r="P11" i="22"/>
  <c r="P10" i="22"/>
  <c r="P9" i="22"/>
  <c r="P8" i="22"/>
  <c r="P7" i="22"/>
  <c r="P6" i="22"/>
  <c r="P5" i="22"/>
  <c r="B1" i="22"/>
  <c r="E17" i="21"/>
  <c r="E37" i="21" s="1"/>
  <c r="F17" i="21"/>
  <c r="F18" i="21" s="1"/>
  <c r="G17" i="21"/>
  <c r="G33" i="21" s="1"/>
  <c r="H17" i="21"/>
  <c r="H49" i="21" s="1"/>
  <c r="I17" i="21"/>
  <c r="I53" i="21" s="1"/>
  <c r="J17" i="21"/>
  <c r="J18" i="21" s="1"/>
  <c r="K17" i="21"/>
  <c r="K45" i="21" s="1"/>
  <c r="L17" i="21"/>
  <c r="L45" i="21" s="1"/>
  <c r="M17" i="21"/>
  <c r="M37" i="21" s="1"/>
  <c r="N17" i="21"/>
  <c r="N25" i="21" s="1"/>
  <c r="O17" i="21"/>
  <c r="O45" i="21" s="1"/>
  <c r="D17" i="21"/>
  <c r="D21" i="21" s="1"/>
  <c r="O58" i="21"/>
  <c r="N58" i="21"/>
  <c r="M58" i="21"/>
  <c r="L58" i="21"/>
  <c r="K58" i="21"/>
  <c r="J58" i="21"/>
  <c r="I58" i="21"/>
  <c r="H58" i="21"/>
  <c r="G58" i="21"/>
  <c r="F58" i="21"/>
  <c r="E58" i="21"/>
  <c r="D58" i="21"/>
  <c r="O54" i="21"/>
  <c r="N54" i="21"/>
  <c r="M54" i="21"/>
  <c r="L54" i="21"/>
  <c r="K54" i="21"/>
  <c r="J54" i="21"/>
  <c r="I54" i="21"/>
  <c r="H54" i="21"/>
  <c r="G54" i="21"/>
  <c r="F54" i="21"/>
  <c r="E54" i="21"/>
  <c r="D54" i="21"/>
  <c r="O50" i="21"/>
  <c r="N50" i="21"/>
  <c r="M50" i="21"/>
  <c r="L50" i="21"/>
  <c r="K50" i="21"/>
  <c r="J50" i="21"/>
  <c r="I50" i="21"/>
  <c r="H50" i="21"/>
  <c r="G50" i="21"/>
  <c r="F50" i="21"/>
  <c r="E50" i="21"/>
  <c r="D50" i="21"/>
  <c r="O46" i="21"/>
  <c r="N46" i="21"/>
  <c r="M46" i="21"/>
  <c r="L46" i="21"/>
  <c r="K46" i="21"/>
  <c r="J46" i="21"/>
  <c r="I46" i="21"/>
  <c r="H46" i="21"/>
  <c r="G46" i="21"/>
  <c r="F46" i="21"/>
  <c r="E46" i="21"/>
  <c r="D46" i="21"/>
  <c r="O42" i="21"/>
  <c r="N42" i="21"/>
  <c r="M42" i="21"/>
  <c r="L42" i="21"/>
  <c r="K42" i="21"/>
  <c r="J42" i="21"/>
  <c r="I42" i="21"/>
  <c r="H42" i="21"/>
  <c r="G42" i="21"/>
  <c r="F42" i="21"/>
  <c r="E42" i="21"/>
  <c r="D42" i="21"/>
  <c r="O38" i="21"/>
  <c r="N38" i="21"/>
  <c r="M38" i="21"/>
  <c r="L38" i="21"/>
  <c r="K38" i="21"/>
  <c r="J38" i="21"/>
  <c r="I38" i="21"/>
  <c r="H38" i="21"/>
  <c r="G38" i="21"/>
  <c r="F38" i="21"/>
  <c r="E38" i="21"/>
  <c r="D38" i="21"/>
  <c r="O34" i="21"/>
  <c r="N34" i="21"/>
  <c r="M34" i="21"/>
  <c r="L34" i="21"/>
  <c r="K34" i="21"/>
  <c r="J34" i="21"/>
  <c r="I34" i="21"/>
  <c r="H34" i="21"/>
  <c r="G34" i="21"/>
  <c r="F34" i="21"/>
  <c r="E34" i="21"/>
  <c r="D34" i="21"/>
  <c r="O30" i="21"/>
  <c r="N30" i="21"/>
  <c r="M30" i="21"/>
  <c r="L30" i="21"/>
  <c r="K30" i="21"/>
  <c r="J30" i="21"/>
  <c r="I30" i="21"/>
  <c r="H30" i="21"/>
  <c r="G30" i="21"/>
  <c r="F30" i="21"/>
  <c r="E30" i="21"/>
  <c r="D30" i="21"/>
  <c r="O26" i="21"/>
  <c r="N26" i="21"/>
  <c r="M26" i="21"/>
  <c r="L26" i="21"/>
  <c r="K26" i="21"/>
  <c r="J26" i="21"/>
  <c r="I26" i="21"/>
  <c r="H26" i="21"/>
  <c r="G26" i="21"/>
  <c r="F26" i="21"/>
  <c r="E26" i="21"/>
  <c r="D26" i="21"/>
  <c r="O22" i="21"/>
  <c r="N22" i="21"/>
  <c r="M22" i="21"/>
  <c r="L22" i="21"/>
  <c r="K22" i="21"/>
  <c r="J22" i="21"/>
  <c r="I22" i="21"/>
  <c r="H22" i="21"/>
  <c r="G22" i="21"/>
  <c r="F22" i="21"/>
  <c r="E22" i="21"/>
  <c r="D22" i="21"/>
  <c r="O15" i="21"/>
  <c r="N15" i="21"/>
  <c r="M15" i="21"/>
  <c r="L15" i="21"/>
  <c r="K15" i="21"/>
  <c r="J15" i="21"/>
  <c r="I15" i="21"/>
  <c r="H15" i="21"/>
  <c r="G15" i="21"/>
  <c r="F15" i="21"/>
  <c r="E15" i="21"/>
  <c r="D15" i="21"/>
  <c r="P14" i="21"/>
  <c r="P13" i="21"/>
  <c r="P12" i="21"/>
  <c r="P11" i="21"/>
  <c r="P10" i="21"/>
  <c r="P9" i="21"/>
  <c r="P8" i="21"/>
  <c r="P7" i="21"/>
  <c r="P6" i="21"/>
  <c r="P5" i="21"/>
  <c r="B1" i="21"/>
  <c r="D17" i="20"/>
  <c r="D33" i="20" s="1"/>
  <c r="E17" i="20"/>
  <c r="E45" i="20" s="1"/>
  <c r="F17" i="20"/>
  <c r="F45" i="20" s="1"/>
  <c r="G17" i="20"/>
  <c r="G45" i="20" s="1"/>
  <c r="H17" i="20"/>
  <c r="H57" i="20" s="1"/>
  <c r="I17" i="20"/>
  <c r="I29" i="20" s="1"/>
  <c r="J17" i="20"/>
  <c r="J29" i="20" s="1"/>
  <c r="K17" i="20"/>
  <c r="K57" i="20" s="1"/>
  <c r="L17" i="20"/>
  <c r="L57" i="20" s="1"/>
  <c r="M17" i="20"/>
  <c r="M33" i="20" s="1"/>
  <c r="N17" i="20"/>
  <c r="N49" i="20" s="1"/>
  <c r="O17" i="20"/>
  <c r="O45" i="20" s="1"/>
  <c r="O58" i="20"/>
  <c r="N58" i="20"/>
  <c r="M58" i="20"/>
  <c r="L58" i="20"/>
  <c r="K58" i="20"/>
  <c r="J58" i="20"/>
  <c r="I58" i="20"/>
  <c r="H58" i="20"/>
  <c r="G58" i="20"/>
  <c r="F58" i="20"/>
  <c r="E58" i="20"/>
  <c r="D58" i="20"/>
  <c r="O54" i="20"/>
  <c r="N54" i="20"/>
  <c r="M54" i="20"/>
  <c r="L54" i="20"/>
  <c r="K54" i="20"/>
  <c r="J54" i="20"/>
  <c r="I54" i="20"/>
  <c r="H54" i="20"/>
  <c r="G54" i="20"/>
  <c r="F54" i="20"/>
  <c r="E54" i="20"/>
  <c r="D54" i="20"/>
  <c r="O50" i="20"/>
  <c r="N50" i="20"/>
  <c r="M50" i="20"/>
  <c r="L50" i="20"/>
  <c r="K50" i="20"/>
  <c r="J50" i="20"/>
  <c r="I50" i="20"/>
  <c r="H50" i="20"/>
  <c r="G50" i="20"/>
  <c r="F50" i="20"/>
  <c r="E50" i="20"/>
  <c r="D50" i="20"/>
  <c r="O46" i="20"/>
  <c r="N46" i="20"/>
  <c r="M46" i="20"/>
  <c r="L46" i="20"/>
  <c r="K46" i="20"/>
  <c r="J46" i="20"/>
  <c r="I46" i="20"/>
  <c r="H46" i="20"/>
  <c r="G46" i="20"/>
  <c r="F46" i="20"/>
  <c r="E46" i="20"/>
  <c r="D46" i="20"/>
  <c r="O42" i="20"/>
  <c r="N42" i="20"/>
  <c r="M42" i="20"/>
  <c r="L42" i="20"/>
  <c r="K42" i="20"/>
  <c r="J42" i="20"/>
  <c r="I42" i="20"/>
  <c r="H42" i="20"/>
  <c r="G42" i="20"/>
  <c r="F42" i="20"/>
  <c r="E42" i="20"/>
  <c r="D42" i="20"/>
  <c r="O38" i="20"/>
  <c r="N38" i="20"/>
  <c r="M38" i="20"/>
  <c r="L38" i="20"/>
  <c r="K38" i="20"/>
  <c r="J38" i="20"/>
  <c r="I38" i="20"/>
  <c r="H38" i="20"/>
  <c r="G38" i="20"/>
  <c r="F38" i="20"/>
  <c r="E38" i="20"/>
  <c r="D38" i="20"/>
  <c r="O34" i="20"/>
  <c r="N34" i="20"/>
  <c r="M34" i="20"/>
  <c r="L34" i="20"/>
  <c r="K34" i="20"/>
  <c r="J34" i="20"/>
  <c r="I34" i="20"/>
  <c r="H34" i="20"/>
  <c r="G34" i="20"/>
  <c r="F34" i="20"/>
  <c r="E34" i="20"/>
  <c r="D34" i="20"/>
  <c r="O30" i="20"/>
  <c r="N30" i="20"/>
  <c r="M30" i="20"/>
  <c r="L30" i="20"/>
  <c r="K30" i="20"/>
  <c r="J30" i="20"/>
  <c r="I30" i="20"/>
  <c r="H30" i="20"/>
  <c r="G30" i="20"/>
  <c r="F30" i="20"/>
  <c r="E30" i="20"/>
  <c r="D30" i="20"/>
  <c r="O26" i="20"/>
  <c r="N26" i="20"/>
  <c r="M26" i="20"/>
  <c r="L26" i="20"/>
  <c r="K26" i="20"/>
  <c r="J26" i="20"/>
  <c r="I26" i="20"/>
  <c r="H26" i="20"/>
  <c r="G26" i="20"/>
  <c r="F26" i="20"/>
  <c r="E26" i="20"/>
  <c r="D26" i="20"/>
  <c r="L25" i="20"/>
  <c r="O22" i="20"/>
  <c r="N22" i="20"/>
  <c r="M22" i="20"/>
  <c r="L22" i="20"/>
  <c r="K22" i="20"/>
  <c r="J22" i="20"/>
  <c r="I22" i="20"/>
  <c r="H22" i="20"/>
  <c r="G22" i="20"/>
  <c r="F22" i="20"/>
  <c r="E22" i="20"/>
  <c r="D22" i="20"/>
  <c r="O15" i="20"/>
  <c r="N15" i="20"/>
  <c r="M15" i="20"/>
  <c r="L15" i="20"/>
  <c r="K15" i="20"/>
  <c r="J15" i="20"/>
  <c r="I15" i="20"/>
  <c r="H15" i="20"/>
  <c r="G15" i="20"/>
  <c r="F15" i="20"/>
  <c r="E15" i="20"/>
  <c r="D15" i="20"/>
  <c r="P14" i="20"/>
  <c r="P13" i="20"/>
  <c r="P12" i="20"/>
  <c r="P11" i="20"/>
  <c r="P10" i="20"/>
  <c r="P9" i="20"/>
  <c r="P8" i="20"/>
  <c r="P7" i="20"/>
  <c r="P6" i="20"/>
  <c r="P5" i="20"/>
  <c r="B1" i="20"/>
  <c r="D58" i="19"/>
  <c r="D54" i="19"/>
  <c r="D50" i="19"/>
  <c r="D46" i="19"/>
  <c r="D42" i="19"/>
  <c r="D38" i="19"/>
  <c r="D34" i="19"/>
  <c r="D30" i="19"/>
  <c r="E17" i="19"/>
  <c r="E45" i="19" s="1"/>
  <c r="F17" i="19"/>
  <c r="F29" i="19" s="1"/>
  <c r="G17" i="19"/>
  <c r="G25" i="19" s="1"/>
  <c r="H17" i="19"/>
  <c r="H45" i="19" s="1"/>
  <c r="I17" i="19"/>
  <c r="I45" i="19" s="1"/>
  <c r="J17" i="19"/>
  <c r="J57" i="19" s="1"/>
  <c r="K17" i="19"/>
  <c r="K57" i="19" s="1"/>
  <c r="L17" i="19"/>
  <c r="L57" i="19" s="1"/>
  <c r="L59" i="19" s="1"/>
  <c r="M17" i="19"/>
  <c r="M37" i="19" s="1"/>
  <c r="N17" i="19"/>
  <c r="N25" i="19" s="1"/>
  <c r="O17" i="19"/>
  <c r="O45" i="19" s="1"/>
  <c r="D17" i="19"/>
  <c r="D18" i="19" s="1"/>
  <c r="O58" i="19"/>
  <c r="N58" i="19"/>
  <c r="M58" i="19"/>
  <c r="L58" i="19"/>
  <c r="K58" i="19"/>
  <c r="J58" i="19"/>
  <c r="I58" i="19"/>
  <c r="H58" i="19"/>
  <c r="G58" i="19"/>
  <c r="F58" i="19"/>
  <c r="E58" i="19"/>
  <c r="O54" i="19"/>
  <c r="N54" i="19"/>
  <c r="M54" i="19"/>
  <c r="L54" i="19"/>
  <c r="K54" i="19"/>
  <c r="J54" i="19"/>
  <c r="I54" i="19"/>
  <c r="H54" i="19"/>
  <c r="G54" i="19"/>
  <c r="F54" i="19"/>
  <c r="E54" i="19"/>
  <c r="O50" i="19"/>
  <c r="N50" i="19"/>
  <c r="M50" i="19"/>
  <c r="L50" i="19"/>
  <c r="K50" i="19"/>
  <c r="J50" i="19"/>
  <c r="I50" i="19"/>
  <c r="H50" i="19"/>
  <c r="G50" i="19"/>
  <c r="F50" i="19"/>
  <c r="E50" i="19"/>
  <c r="O46" i="19"/>
  <c r="N46" i="19"/>
  <c r="M46" i="19"/>
  <c r="L46" i="19"/>
  <c r="K46" i="19"/>
  <c r="J46" i="19"/>
  <c r="I46" i="19"/>
  <c r="H46" i="19"/>
  <c r="G46" i="19"/>
  <c r="F46" i="19"/>
  <c r="E46" i="19"/>
  <c r="O42" i="19"/>
  <c r="N42" i="19"/>
  <c r="M42" i="19"/>
  <c r="L42" i="19"/>
  <c r="K42" i="19"/>
  <c r="J42" i="19"/>
  <c r="I42" i="19"/>
  <c r="H42" i="19"/>
  <c r="G42" i="19"/>
  <c r="F42" i="19"/>
  <c r="E42" i="19"/>
  <c r="O38" i="19"/>
  <c r="N38" i="19"/>
  <c r="M38" i="19"/>
  <c r="L38" i="19"/>
  <c r="K38" i="19"/>
  <c r="J38" i="19"/>
  <c r="I38" i="19"/>
  <c r="H38" i="19"/>
  <c r="G38" i="19"/>
  <c r="F38" i="19"/>
  <c r="E38" i="19"/>
  <c r="O34" i="19"/>
  <c r="N34" i="19"/>
  <c r="M34" i="19"/>
  <c r="L34" i="19"/>
  <c r="K34" i="19"/>
  <c r="J34" i="19"/>
  <c r="I34" i="19"/>
  <c r="H34" i="19"/>
  <c r="G34" i="19"/>
  <c r="F34" i="19"/>
  <c r="E34" i="19"/>
  <c r="O30" i="19"/>
  <c r="N30" i="19"/>
  <c r="M30" i="19"/>
  <c r="L30" i="19"/>
  <c r="K30" i="19"/>
  <c r="J30" i="19"/>
  <c r="I30" i="19"/>
  <c r="H30" i="19"/>
  <c r="G30" i="19"/>
  <c r="F30" i="19"/>
  <c r="E30" i="19"/>
  <c r="O26" i="19"/>
  <c r="N26" i="19"/>
  <c r="M26" i="19"/>
  <c r="L26" i="19"/>
  <c r="K26" i="19"/>
  <c r="J26" i="19"/>
  <c r="I26" i="19"/>
  <c r="H26" i="19"/>
  <c r="G26" i="19"/>
  <c r="F26" i="19"/>
  <c r="E26" i="19"/>
  <c r="D26" i="19"/>
  <c r="O22" i="19"/>
  <c r="N22" i="19"/>
  <c r="M22" i="19"/>
  <c r="L22" i="19"/>
  <c r="K22" i="19"/>
  <c r="J22" i="19"/>
  <c r="I22" i="19"/>
  <c r="H22" i="19"/>
  <c r="G22" i="19"/>
  <c r="F22" i="19"/>
  <c r="E22" i="19"/>
  <c r="D22" i="19"/>
  <c r="O15" i="19"/>
  <c r="N15" i="19"/>
  <c r="M15" i="19"/>
  <c r="L15" i="19"/>
  <c r="K15" i="19"/>
  <c r="J15" i="19"/>
  <c r="I15" i="19"/>
  <c r="H15" i="19"/>
  <c r="G15" i="19"/>
  <c r="F15" i="19"/>
  <c r="E15" i="19"/>
  <c r="D15" i="19"/>
  <c r="P14" i="19"/>
  <c r="P13" i="19"/>
  <c r="P12" i="19"/>
  <c r="P11" i="19"/>
  <c r="P10" i="19"/>
  <c r="P9" i="19"/>
  <c r="P8" i="19"/>
  <c r="P7" i="19"/>
  <c r="P6" i="19"/>
  <c r="P5" i="19"/>
  <c r="B1" i="19"/>
  <c r="E17" i="18"/>
  <c r="E29" i="18" s="1"/>
  <c r="F17" i="18"/>
  <c r="F45" i="18" s="1"/>
  <c r="G17" i="18"/>
  <c r="G57" i="18" s="1"/>
  <c r="H17" i="18"/>
  <c r="H25" i="18" s="1"/>
  <c r="I17" i="18"/>
  <c r="I57" i="18" s="1"/>
  <c r="J17" i="18"/>
  <c r="J57" i="18" s="1"/>
  <c r="K17" i="18"/>
  <c r="K57" i="18" s="1"/>
  <c r="L17" i="18"/>
  <c r="L57" i="18" s="1"/>
  <c r="M17" i="18"/>
  <c r="M53" i="18" s="1"/>
  <c r="N17" i="18"/>
  <c r="N45" i="18" s="1"/>
  <c r="O17" i="18"/>
  <c r="O45" i="18" s="1"/>
  <c r="D17" i="18"/>
  <c r="D45" i="18" s="1"/>
  <c r="O58" i="18"/>
  <c r="N58" i="18"/>
  <c r="M58" i="18"/>
  <c r="L58" i="18"/>
  <c r="K58" i="18"/>
  <c r="J58" i="18"/>
  <c r="I58" i="18"/>
  <c r="H58" i="18"/>
  <c r="G58" i="18"/>
  <c r="F58" i="18"/>
  <c r="E58" i="18"/>
  <c r="D58" i="18"/>
  <c r="O54" i="18"/>
  <c r="N54" i="18"/>
  <c r="M54" i="18"/>
  <c r="L54" i="18"/>
  <c r="K54" i="18"/>
  <c r="J54" i="18"/>
  <c r="I54" i="18"/>
  <c r="H54" i="18"/>
  <c r="G54" i="18"/>
  <c r="F54" i="18"/>
  <c r="E54" i="18"/>
  <c r="D54" i="18"/>
  <c r="O50" i="18"/>
  <c r="N50" i="18"/>
  <c r="M50" i="18"/>
  <c r="L50" i="18"/>
  <c r="K50" i="18"/>
  <c r="J50" i="18"/>
  <c r="I50" i="18"/>
  <c r="H50" i="18"/>
  <c r="G50" i="18"/>
  <c r="F50" i="18"/>
  <c r="E50" i="18"/>
  <c r="D50" i="18"/>
  <c r="O46" i="18"/>
  <c r="N46" i="18"/>
  <c r="M46" i="18"/>
  <c r="L46" i="18"/>
  <c r="K46" i="18"/>
  <c r="J46" i="18"/>
  <c r="I46" i="18"/>
  <c r="H46" i="18"/>
  <c r="G46" i="18"/>
  <c r="F46" i="18"/>
  <c r="E46" i="18"/>
  <c r="D46" i="18"/>
  <c r="O42" i="18"/>
  <c r="N42" i="18"/>
  <c r="M42" i="18"/>
  <c r="L42" i="18"/>
  <c r="K42" i="18"/>
  <c r="J42" i="18"/>
  <c r="I42" i="18"/>
  <c r="H42" i="18"/>
  <c r="G42" i="18"/>
  <c r="F42" i="18"/>
  <c r="E42" i="18"/>
  <c r="D42" i="18"/>
  <c r="O38" i="18"/>
  <c r="N38" i="18"/>
  <c r="M38" i="18"/>
  <c r="L38" i="18"/>
  <c r="K38" i="18"/>
  <c r="J38" i="18"/>
  <c r="I38" i="18"/>
  <c r="H38" i="18"/>
  <c r="G38" i="18"/>
  <c r="F38" i="18"/>
  <c r="E38" i="18"/>
  <c r="D38" i="18"/>
  <c r="O34" i="18"/>
  <c r="N34" i="18"/>
  <c r="M34" i="18"/>
  <c r="L34" i="18"/>
  <c r="K34" i="18"/>
  <c r="J34" i="18"/>
  <c r="I34" i="18"/>
  <c r="H34" i="18"/>
  <c r="G34" i="18"/>
  <c r="F34" i="18"/>
  <c r="E34" i="18"/>
  <c r="D34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O26" i="18"/>
  <c r="N26" i="18"/>
  <c r="M26" i="18"/>
  <c r="L26" i="18"/>
  <c r="K26" i="18"/>
  <c r="J26" i="18"/>
  <c r="I26" i="18"/>
  <c r="H26" i="18"/>
  <c r="G26" i="18"/>
  <c r="F26" i="18"/>
  <c r="E26" i="18"/>
  <c r="D26" i="18"/>
  <c r="O22" i="18"/>
  <c r="N22" i="18"/>
  <c r="M22" i="18"/>
  <c r="L22" i="18"/>
  <c r="K22" i="18"/>
  <c r="J22" i="18"/>
  <c r="I22" i="18"/>
  <c r="H22" i="18"/>
  <c r="G22" i="18"/>
  <c r="F22" i="18"/>
  <c r="E22" i="18"/>
  <c r="D22" i="18"/>
  <c r="O15" i="18"/>
  <c r="N15" i="18"/>
  <c r="M15" i="18"/>
  <c r="L15" i="18"/>
  <c r="K15" i="18"/>
  <c r="J15" i="18"/>
  <c r="I15" i="18"/>
  <c r="H15" i="18"/>
  <c r="G15" i="18"/>
  <c r="F15" i="18"/>
  <c r="E15" i="18"/>
  <c r="D15" i="18"/>
  <c r="P14" i="18"/>
  <c r="P13" i="18"/>
  <c r="P12" i="18"/>
  <c r="P11" i="18"/>
  <c r="P10" i="18"/>
  <c r="P9" i="18"/>
  <c r="P8" i="18"/>
  <c r="P7" i="18"/>
  <c r="P6" i="18"/>
  <c r="P5" i="18"/>
  <c r="B1" i="18"/>
  <c r="P8" i="17"/>
  <c r="P7" i="17"/>
  <c r="P6" i="17"/>
  <c r="P5" i="17"/>
  <c r="G22" i="17"/>
  <c r="F22" i="17"/>
  <c r="E22" i="17"/>
  <c r="D22" i="17"/>
  <c r="E17" i="17"/>
  <c r="E57" i="17" s="1"/>
  <c r="F17" i="17"/>
  <c r="F57" i="17" s="1"/>
  <c r="G17" i="17"/>
  <c r="G41" i="17" s="1"/>
  <c r="H17" i="17"/>
  <c r="H57" i="17" s="1"/>
  <c r="I17" i="17"/>
  <c r="I45" i="17" s="1"/>
  <c r="J17" i="17"/>
  <c r="J37" i="17" s="1"/>
  <c r="K17" i="17"/>
  <c r="K18" i="17" s="1"/>
  <c r="L17" i="17"/>
  <c r="L57" i="17" s="1"/>
  <c r="M17" i="17"/>
  <c r="M45" i="17" s="1"/>
  <c r="N17" i="17"/>
  <c r="N45" i="17" s="1"/>
  <c r="O17" i="17"/>
  <c r="O21" i="17" s="1"/>
  <c r="D17" i="17"/>
  <c r="D21" i="17" s="1"/>
  <c r="O58" i="17"/>
  <c r="N58" i="17"/>
  <c r="M58" i="17"/>
  <c r="L58" i="17"/>
  <c r="K58" i="17"/>
  <c r="J58" i="17"/>
  <c r="I58" i="17"/>
  <c r="H58" i="17"/>
  <c r="G58" i="17"/>
  <c r="F58" i="17"/>
  <c r="E58" i="17"/>
  <c r="D58" i="17"/>
  <c r="O54" i="17"/>
  <c r="N54" i="17"/>
  <c r="M54" i="17"/>
  <c r="L54" i="17"/>
  <c r="K54" i="17"/>
  <c r="J54" i="17"/>
  <c r="I54" i="17"/>
  <c r="H54" i="17"/>
  <c r="G54" i="17"/>
  <c r="F54" i="17"/>
  <c r="E54" i="17"/>
  <c r="D54" i="17"/>
  <c r="O50" i="17"/>
  <c r="N50" i="17"/>
  <c r="M50" i="17"/>
  <c r="L50" i="17"/>
  <c r="K50" i="17"/>
  <c r="J50" i="17"/>
  <c r="I50" i="17"/>
  <c r="H50" i="17"/>
  <c r="G50" i="17"/>
  <c r="F50" i="17"/>
  <c r="E50" i="17"/>
  <c r="D50" i="17"/>
  <c r="O46" i="17"/>
  <c r="N46" i="17"/>
  <c r="M46" i="17"/>
  <c r="L46" i="17"/>
  <c r="K46" i="17"/>
  <c r="J46" i="17"/>
  <c r="I46" i="17"/>
  <c r="H46" i="17"/>
  <c r="G46" i="17"/>
  <c r="F46" i="17"/>
  <c r="E46" i="17"/>
  <c r="D46" i="17"/>
  <c r="O42" i="17"/>
  <c r="N42" i="17"/>
  <c r="M42" i="17"/>
  <c r="L42" i="17"/>
  <c r="K42" i="17"/>
  <c r="J42" i="17"/>
  <c r="I42" i="17"/>
  <c r="H42" i="17"/>
  <c r="G42" i="17"/>
  <c r="F42" i="17"/>
  <c r="E42" i="17"/>
  <c r="D42" i="17"/>
  <c r="O38" i="17"/>
  <c r="N38" i="17"/>
  <c r="M38" i="17"/>
  <c r="L38" i="17"/>
  <c r="K38" i="17"/>
  <c r="J38" i="17"/>
  <c r="I38" i="17"/>
  <c r="H38" i="17"/>
  <c r="G38" i="17"/>
  <c r="F38" i="17"/>
  <c r="E38" i="17"/>
  <c r="D38" i="17"/>
  <c r="O34" i="17"/>
  <c r="N34" i="17"/>
  <c r="M34" i="17"/>
  <c r="L34" i="17"/>
  <c r="K34" i="17"/>
  <c r="J34" i="17"/>
  <c r="I34" i="17"/>
  <c r="H34" i="17"/>
  <c r="G34" i="17"/>
  <c r="F34" i="17"/>
  <c r="E34" i="17"/>
  <c r="D34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O26" i="17"/>
  <c r="N26" i="17"/>
  <c r="M26" i="17"/>
  <c r="L26" i="17"/>
  <c r="K26" i="17"/>
  <c r="J26" i="17"/>
  <c r="I26" i="17"/>
  <c r="H26" i="17"/>
  <c r="G26" i="17"/>
  <c r="F26" i="17"/>
  <c r="E26" i="17"/>
  <c r="D26" i="17"/>
  <c r="O22" i="17"/>
  <c r="N22" i="17"/>
  <c r="M22" i="17"/>
  <c r="L22" i="17"/>
  <c r="K22" i="17"/>
  <c r="J22" i="17"/>
  <c r="I22" i="17"/>
  <c r="H22" i="17"/>
  <c r="O15" i="17"/>
  <c r="N15" i="17"/>
  <c r="M15" i="17"/>
  <c r="L15" i="17"/>
  <c r="K15" i="17"/>
  <c r="J15" i="17"/>
  <c r="I15" i="17"/>
  <c r="H15" i="17"/>
  <c r="G15" i="17"/>
  <c r="F15" i="17"/>
  <c r="E15" i="17"/>
  <c r="D15" i="17"/>
  <c r="P14" i="17"/>
  <c r="P13" i="17"/>
  <c r="P12" i="17"/>
  <c r="P11" i="17"/>
  <c r="P10" i="17"/>
  <c r="P9" i="17"/>
  <c r="B1" i="17"/>
  <c r="E58" i="16"/>
  <c r="F58" i="16"/>
  <c r="G58" i="16"/>
  <c r="H58" i="16"/>
  <c r="I58" i="16"/>
  <c r="J58" i="16"/>
  <c r="K58" i="16"/>
  <c r="L58" i="16"/>
  <c r="M58" i="16"/>
  <c r="N58" i="16"/>
  <c r="O58" i="16"/>
  <c r="D58" i="16"/>
  <c r="E54" i="16"/>
  <c r="F54" i="16"/>
  <c r="G54" i="16"/>
  <c r="H54" i="16"/>
  <c r="I54" i="16"/>
  <c r="J54" i="16"/>
  <c r="K54" i="16"/>
  <c r="L54" i="16"/>
  <c r="M54" i="16"/>
  <c r="N54" i="16"/>
  <c r="O54" i="16"/>
  <c r="D54" i="16"/>
  <c r="E50" i="16"/>
  <c r="F50" i="16"/>
  <c r="G50" i="16"/>
  <c r="H50" i="16"/>
  <c r="I50" i="16"/>
  <c r="J50" i="16"/>
  <c r="K50" i="16"/>
  <c r="L50" i="16"/>
  <c r="M50" i="16"/>
  <c r="N50" i="16"/>
  <c r="O50" i="16"/>
  <c r="D50" i="16"/>
  <c r="E46" i="16"/>
  <c r="F46" i="16"/>
  <c r="G46" i="16"/>
  <c r="H46" i="16"/>
  <c r="I46" i="16"/>
  <c r="J46" i="16"/>
  <c r="K46" i="16"/>
  <c r="L46" i="16"/>
  <c r="M46" i="16"/>
  <c r="N46" i="16"/>
  <c r="O46" i="16"/>
  <c r="D46" i="16"/>
  <c r="E42" i="16"/>
  <c r="F42" i="16"/>
  <c r="G42" i="16"/>
  <c r="H42" i="16"/>
  <c r="I42" i="16"/>
  <c r="J42" i="16"/>
  <c r="K42" i="16"/>
  <c r="L42" i="16"/>
  <c r="M42" i="16"/>
  <c r="N42" i="16"/>
  <c r="O42" i="16"/>
  <c r="D42" i="16"/>
  <c r="E38" i="16"/>
  <c r="F38" i="16"/>
  <c r="G38" i="16"/>
  <c r="H38" i="16"/>
  <c r="I38" i="16"/>
  <c r="J38" i="16"/>
  <c r="K38" i="16"/>
  <c r="L38" i="16"/>
  <c r="M38" i="16"/>
  <c r="N38" i="16"/>
  <c r="O38" i="16"/>
  <c r="D38" i="16"/>
  <c r="E34" i="16"/>
  <c r="F34" i="16"/>
  <c r="G34" i="16"/>
  <c r="H34" i="16"/>
  <c r="I34" i="16"/>
  <c r="J34" i="16"/>
  <c r="K34" i="16"/>
  <c r="L34" i="16"/>
  <c r="M34" i="16"/>
  <c r="N34" i="16"/>
  <c r="O34" i="16"/>
  <c r="E30" i="16"/>
  <c r="F30" i="16"/>
  <c r="G30" i="16"/>
  <c r="H30" i="16"/>
  <c r="I30" i="16"/>
  <c r="J30" i="16"/>
  <c r="K30" i="16"/>
  <c r="L30" i="16"/>
  <c r="M30" i="16"/>
  <c r="N30" i="16"/>
  <c r="O30" i="16"/>
  <c r="D30" i="16"/>
  <c r="E26" i="16"/>
  <c r="F26" i="16"/>
  <c r="G26" i="16"/>
  <c r="H26" i="16"/>
  <c r="I26" i="16"/>
  <c r="J26" i="16"/>
  <c r="K26" i="16"/>
  <c r="L26" i="16"/>
  <c r="M26" i="16"/>
  <c r="N26" i="16"/>
  <c r="O26" i="16"/>
  <c r="E22" i="16"/>
  <c r="F22" i="16"/>
  <c r="G22" i="16"/>
  <c r="H22" i="16"/>
  <c r="I22" i="16"/>
  <c r="J22" i="16"/>
  <c r="K22" i="16"/>
  <c r="L22" i="16"/>
  <c r="M22" i="16"/>
  <c r="N22" i="16"/>
  <c r="O22" i="16"/>
  <c r="P5" i="16"/>
  <c r="E15" i="16"/>
  <c r="D15" i="16"/>
  <c r="H15" i="16"/>
  <c r="G15" i="16"/>
  <c r="F15" i="16"/>
  <c r="E17" i="16"/>
  <c r="E18" i="16" s="1"/>
  <c r="F17" i="16"/>
  <c r="F18" i="16" s="1"/>
  <c r="G17" i="16"/>
  <c r="G21" i="16" s="1"/>
  <c r="H17" i="16"/>
  <c r="H18" i="16" s="1"/>
  <c r="I17" i="16"/>
  <c r="I18" i="16" s="1"/>
  <c r="J17" i="16"/>
  <c r="J18" i="16" s="1"/>
  <c r="K17" i="16"/>
  <c r="K18" i="16" s="1"/>
  <c r="L17" i="16"/>
  <c r="L18" i="16" s="1"/>
  <c r="M17" i="16"/>
  <c r="M21" i="16" s="1"/>
  <c r="N17" i="16"/>
  <c r="N21" i="16" s="1"/>
  <c r="O17" i="16"/>
  <c r="O18" i="16" s="1"/>
  <c r="P7" i="16"/>
  <c r="P6" i="16"/>
  <c r="O15" i="16"/>
  <c r="N15" i="16"/>
  <c r="M15" i="16"/>
  <c r="L15" i="16"/>
  <c r="K15" i="16"/>
  <c r="J15" i="16"/>
  <c r="I15" i="16"/>
  <c r="P14" i="16"/>
  <c r="P13" i="16"/>
  <c r="P12" i="16"/>
  <c r="P11" i="16"/>
  <c r="P10" i="16"/>
  <c r="P9" i="16"/>
  <c r="P8" i="16"/>
  <c r="B1" i="16"/>
  <c r="H41" i="18" l="1"/>
  <c r="L37" i="20"/>
  <c r="I53" i="29"/>
  <c r="P22" i="29"/>
  <c r="K21" i="33"/>
  <c r="K23" i="33" s="1"/>
  <c r="M53" i="33"/>
  <c r="M55" i="33" s="1"/>
  <c r="L49" i="27"/>
  <c r="J21" i="21"/>
  <c r="P50" i="29"/>
  <c r="P54" i="29"/>
  <c r="P15" i="33"/>
  <c r="N47" i="22"/>
  <c r="F45" i="24"/>
  <c r="F47" i="24" s="1"/>
  <c r="K53" i="17"/>
  <c r="H18" i="18"/>
  <c r="H19" i="18" s="1"/>
  <c r="J25" i="21"/>
  <c r="J37" i="22"/>
  <c r="J39" i="22" s="1"/>
  <c r="F45" i="23"/>
  <c r="F47" i="23" s="1"/>
  <c r="E47" i="23"/>
  <c r="M25" i="33"/>
  <c r="J57" i="25"/>
  <c r="J59" i="25" s="1"/>
  <c r="I47" i="25"/>
  <c r="G53" i="28"/>
  <c r="G55" i="28" s="1"/>
  <c r="G45" i="28"/>
  <c r="G47" i="28" s="1"/>
  <c r="N47" i="28"/>
  <c r="I53" i="31"/>
  <c r="L39" i="29"/>
  <c r="P34" i="24"/>
  <c r="H29" i="18"/>
  <c r="N47" i="18"/>
  <c r="L49" i="20"/>
  <c r="L59" i="22"/>
  <c r="F59" i="33"/>
  <c r="O47" i="24"/>
  <c r="G41" i="26"/>
  <c r="G43" i="26" s="1"/>
  <c r="F57" i="27"/>
  <c r="F59" i="27" s="1"/>
  <c r="G25" i="28"/>
  <c r="I31" i="29"/>
  <c r="I25" i="31"/>
  <c r="K55" i="31"/>
  <c r="L25" i="31"/>
  <c r="N47" i="32"/>
  <c r="O45" i="31"/>
  <c r="O47" i="31" s="1"/>
  <c r="H53" i="28"/>
  <c r="H55" i="28" s="1"/>
  <c r="L45" i="28"/>
  <c r="L25" i="24"/>
  <c r="L27" i="24" s="1"/>
  <c r="G53" i="24"/>
  <c r="G55" i="24" s="1"/>
  <c r="L45" i="24"/>
  <c r="L47" i="24" s="1"/>
  <c r="G29" i="33"/>
  <c r="G31" i="33" s="1"/>
  <c r="G53" i="33"/>
  <c r="G45" i="24"/>
  <c r="F57" i="24"/>
  <c r="F59" i="24" s="1"/>
  <c r="J41" i="24"/>
  <c r="J43" i="24" s="1"/>
  <c r="M21" i="33"/>
  <c r="M23" i="33" s="1"/>
  <c r="L49" i="22"/>
  <c r="L51" i="22" s="1"/>
  <c r="J53" i="21"/>
  <c r="J45" i="20"/>
  <c r="F45" i="19"/>
  <c r="H53" i="26"/>
  <c r="H55" i="26" s="1"/>
  <c r="O37" i="29"/>
  <c r="O39" i="29" s="1"/>
  <c r="G25" i="30"/>
  <c r="G27" i="30" s="1"/>
  <c r="I25" i="22"/>
  <c r="I27" i="22" s="1"/>
  <c r="E57" i="24"/>
  <c r="E59" i="24" s="1"/>
  <c r="E45" i="24"/>
  <c r="E47" i="24" s="1"/>
  <c r="I41" i="19"/>
  <c r="I43" i="19" s="1"/>
  <c r="J41" i="21"/>
  <c r="J43" i="21" s="1"/>
  <c r="I41" i="23"/>
  <c r="I43" i="23" s="1"/>
  <c r="L53" i="24"/>
  <c r="L55" i="24" s="1"/>
  <c r="J18" i="25"/>
  <c r="M21" i="26"/>
  <c r="M23" i="26" s="1"/>
  <c r="F45" i="28"/>
  <c r="F47" i="28" s="1"/>
  <c r="I25" i="30"/>
  <c r="I27" i="30" s="1"/>
  <c r="F29" i="32"/>
  <c r="F31" i="32" s="1"/>
  <c r="G45" i="26"/>
  <c r="G47" i="26" s="1"/>
  <c r="J45" i="21"/>
  <c r="J47" i="21" s="1"/>
  <c r="J25" i="25"/>
  <c r="J27" i="25" s="1"/>
  <c r="G25" i="26"/>
  <c r="G27" i="26" s="1"/>
  <c r="I45" i="30"/>
  <c r="I47" i="30" s="1"/>
  <c r="J29" i="21"/>
  <c r="J31" i="21" s="1"/>
  <c r="G53" i="26"/>
  <c r="G55" i="26" s="1"/>
  <c r="G57" i="26"/>
  <c r="J21" i="30"/>
  <c r="J23" i="30" s="1"/>
  <c r="I27" i="31"/>
  <c r="J37" i="21"/>
  <c r="L53" i="22"/>
  <c r="L55" i="22" s="1"/>
  <c r="I25" i="23"/>
  <c r="D57" i="17"/>
  <c r="D45" i="17"/>
  <c r="O25" i="21"/>
  <c r="J57" i="21"/>
  <c r="J59" i="21" s="1"/>
  <c r="E57" i="22"/>
  <c r="E59" i="22" s="1"/>
  <c r="I41" i="22"/>
  <c r="I53" i="33"/>
  <c r="I55" i="33" s="1"/>
  <c r="K37" i="33"/>
  <c r="K39" i="33" s="1"/>
  <c r="H53" i="24"/>
  <c r="H55" i="24" s="1"/>
  <c r="G29" i="24"/>
  <c r="J29" i="25"/>
  <c r="J31" i="25" s="1"/>
  <c r="K21" i="26"/>
  <c r="H41" i="26"/>
  <c r="H43" i="26" s="1"/>
  <c r="G29" i="27"/>
  <c r="G31" i="27" s="1"/>
  <c r="K21" i="28"/>
  <c r="O41" i="29"/>
  <c r="O43" i="29" s="1"/>
  <c r="G53" i="30"/>
  <c r="G55" i="30" s="1"/>
  <c r="L18" i="17"/>
  <c r="K18" i="22"/>
  <c r="K19" i="22" s="1"/>
  <c r="E45" i="22"/>
  <c r="E47" i="22" s="1"/>
  <c r="K18" i="33"/>
  <c r="K19" i="33" s="1"/>
  <c r="K41" i="33"/>
  <c r="K43" i="33" s="1"/>
  <c r="G18" i="24"/>
  <c r="G19" i="24" s="1"/>
  <c r="G41" i="24"/>
  <c r="G43" i="24" s="1"/>
  <c r="J37" i="25"/>
  <c r="J39" i="25" s="1"/>
  <c r="K41" i="27"/>
  <c r="K43" i="27" s="1"/>
  <c r="I53" i="25"/>
  <c r="I55" i="25" s="1"/>
  <c r="E29" i="23"/>
  <c r="E31" i="23" s="1"/>
  <c r="G25" i="24"/>
  <c r="G27" i="24" s="1"/>
  <c r="H25" i="26"/>
  <c r="H27" i="26" s="1"/>
  <c r="G45" i="27"/>
  <c r="G47" i="27" s="1"/>
  <c r="O45" i="29"/>
  <c r="G41" i="31"/>
  <c r="G43" i="31" s="1"/>
  <c r="L25" i="17"/>
  <c r="F57" i="19"/>
  <c r="F59" i="19" s="1"/>
  <c r="E21" i="25"/>
  <c r="H29" i="26"/>
  <c r="H31" i="26" s="1"/>
  <c r="L18" i="27"/>
  <c r="L19" i="27" s="1"/>
  <c r="L53" i="27"/>
  <c r="L55" i="27" s="1"/>
  <c r="H41" i="28"/>
  <c r="O25" i="29"/>
  <c r="O27" i="29" s="1"/>
  <c r="N37" i="30"/>
  <c r="H45" i="18"/>
  <c r="H47" i="18" s="1"/>
  <c r="J18" i="22"/>
  <c r="J19" i="22" s="1"/>
  <c r="I29" i="22"/>
  <c r="I31" i="22" s="1"/>
  <c r="J53" i="22"/>
  <c r="J55" i="22" s="1"/>
  <c r="I41" i="26"/>
  <c r="I43" i="26" s="1"/>
  <c r="M45" i="27"/>
  <c r="M47" i="27" s="1"/>
  <c r="H29" i="27"/>
  <c r="H31" i="27" s="1"/>
  <c r="O18" i="29"/>
  <c r="O19" i="29" s="1"/>
  <c r="I53" i="30"/>
  <c r="I41" i="30"/>
  <c r="I43" i="30" s="1"/>
  <c r="G29" i="31"/>
  <c r="H25" i="17"/>
  <c r="H53" i="18"/>
  <c r="H55" i="18" s="1"/>
  <c r="H49" i="19"/>
  <c r="H51" i="19" s="1"/>
  <c r="H45" i="20"/>
  <c r="H47" i="20" s="1"/>
  <c r="J29" i="22"/>
  <c r="I53" i="23"/>
  <c r="I55" i="23" s="1"/>
  <c r="I57" i="23"/>
  <c r="I59" i="23" s="1"/>
  <c r="K25" i="33"/>
  <c r="K27" i="33" s="1"/>
  <c r="K45" i="33"/>
  <c r="K47" i="33" s="1"/>
  <c r="J53" i="24"/>
  <c r="J55" i="24" s="1"/>
  <c r="I25" i="26"/>
  <c r="I27" i="26" s="1"/>
  <c r="N18" i="27"/>
  <c r="N19" i="27" s="1"/>
  <c r="M37" i="27"/>
  <c r="G57" i="27"/>
  <c r="G59" i="27" s="1"/>
  <c r="F57" i="28"/>
  <c r="F59" i="28" s="1"/>
  <c r="K45" i="28"/>
  <c r="K47" i="28" s="1"/>
  <c r="N25" i="29"/>
  <c r="N27" i="29" s="1"/>
  <c r="H21" i="30"/>
  <c r="H23" i="30" s="1"/>
  <c r="H45" i="30"/>
  <c r="H47" i="30" s="1"/>
  <c r="L37" i="31"/>
  <c r="L39" i="31" s="1"/>
  <c r="K25" i="17"/>
  <c r="K27" i="17" s="1"/>
  <c r="I53" i="26"/>
  <c r="I55" i="26" s="1"/>
  <c r="G41" i="27"/>
  <c r="G43" i="27" s="1"/>
  <c r="I29" i="26"/>
  <c r="I31" i="26" s="1"/>
  <c r="G25" i="27"/>
  <c r="G27" i="27" s="1"/>
  <c r="H33" i="29"/>
  <c r="H35" i="29" s="1"/>
  <c r="H29" i="29"/>
  <c r="H31" i="29" s="1"/>
  <c r="G57" i="31"/>
  <c r="G59" i="31" s="1"/>
  <c r="I29" i="18"/>
  <c r="I31" i="18" s="1"/>
  <c r="K53" i="19"/>
  <c r="K55" i="19" s="1"/>
  <c r="J25" i="22"/>
  <c r="J27" i="22" s="1"/>
  <c r="J41" i="22"/>
  <c r="J43" i="22" s="1"/>
  <c r="I29" i="23"/>
  <c r="I31" i="23" s="1"/>
  <c r="J41" i="33"/>
  <c r="J43" i="33" s="1"/>
  <c r="G57" i="25"/>
  <c r="G59" i="25" s="1"/>
  <c r="L18" i="28"/>
  <c r="L19" i="28" s="1"/>
  <c r="H29" i="19"/>
  <c r="H31" i="19" s="1"/>
  <c r="H53" i="33"/>
  <c r="H55" i="33" s="1"/>
  <c r="H25" i="33"/>
  <c r="H27" i="33" s="1"/>
  <c r="H41" i="33"/>
  <c r="H43" i="33" s="1"/>
  <c r="K53" i="33"/>
  <c r="K55" i="33" s="1"/>
  <c r="G45" i="29"/>
  <c r="G47" i="29" s="1"/>
  <c r="G57" i="30"/>
  <c r="G59" i="30" s="1"/>
  <c r="J25" i="32"/>
  <c r="J27" i="32" s="1"/>
  <c r="O45" i="17"/>
  <c r="E29" i="20"/>
  <c r="E31" i="20" s="1"/>
  <c r="K49" i="21"/>
  <c r="K51" i="21" s="1"/>
  <c r="E57" i="23"/>
  <c r="E59" i="23" s="1"/>
  <c r="K37" i="23"/>
  <c r="K39" i="23" s="1"/>
  <c r="L43" i="27"/>
  <c r="G29" i="29"/>
  <c r="G31" i="29" s="1"/>
  <c r="G57" i="29"/>
  <c r="G59" i="29" s="1"/>
  <c r="K37" i="20"/>
  <c r="K39" i="20" s="1"/>
  <c r="H57" i="33"/>
  <c r="H59" i="33" s="1"/>
  <c r="H53" i="27"/>
  <c r="H55" i="27" s="1"/>
  <c r="H25" i="27"/>
  <c r="H27" i="27" s="1"/>
  <c r="H41" i="27"/>
  <c r="H43" i="27" s="1"/>
  <c r="G18" i="29"/>
  <c r="G19" i="29" s="1"/>
  <c r="I45" i="31"/>
  <c r="I47" i="31" s="1"/>
  <c r="J37" i="32"/>
  <c r="K21" i="23"/>
  <c r="K23" i="23" s="1"/>
  <c r="H29" i="33"/>
  <c r="H31" i="33" s="1"/>
  <c r="F18" i="26"/>
  <c r="F19" i="26" s="1"/>
  <c r="F29" i="26"/>
  <c r="F31" i="26" s="1"/>
  <c r="G43" i="29"/>
  <c r="L18" i="30"/>
  <c r="L19" i="30" s="1"/>
  <c r="J25" i="31"/>
  <c r="J27" i="31" s="1"/>
  <c r="J53" i="32"/>
  <c r="J55" i="32" s="1"/>
  <c r="N51" i="27"/>
  <c r="L33" i="16"/>
  <c r="J53" i="16"/>
  <c r="H41" i="19"/>
  <c r="H43" i="19" s="1"/>
  <c r="E57" i="20"/>
  <c r="E59" i="20" s="1"/>
  <c r="K53" i="21"/>
  <c r="K55" i="21" s="1"/>
  <c r="K29" i="33"/>
  <c r="K31" i="33" s="1"/>
  <c r="G53" i="29"/>
  <c r="G55" i="29" s="1"/>
  <c r="G25" i="29"/>
  <c r="G27" i="29" s="1"/>
  <c r="I53" i="32"/>
  <c r="I55" i="32" s="1"/>
  <c r="H57" i="32"/>
  <c r="H59" i="32" s="1"/>
  <c r="H41" i="24"/>
  <c r="H43" i="24" s="1"/>
  <c r="L18" i="19"/>
  <c r="L19" i="19" s="1"/>
  <c r="I29" i="19"/>
  <c r="I31" i="19" s="1"/>
  <c r="L45" i="19"/>
  <c r="L47" i="19" s="1"/>
  <c r="G45" i="18"/>
  <c r="G57" i="23"/>
  <c r="G59" i="23" s="1"/>
  <c r="I53" i="17"/>
  <c r="I55" i="17" s="1"/>
  <c r="K25" i="20"/>
  <c r="K27" i="20" s="1"/>
  <c r="G47" i="33"/>
  <c r="J59" i="33"/>
  <c r="D45" i="25"/>
  <c r="D47" i="25" s="1"/>
  <c r="L41" i="26"/>
  <c r="K21" i="27"/>
  <c r="K23" i="27" s="1"/>
  <c r="L45" i="16"/>
  <c r="P50" i="19"/>
  <c r="P46" i="19"/>
  <c r="F29" i="20"/>
  <c r="F31" i="20" s="1"/>
  <c r="P58" i="21"/>
  <c r="L41" i="22"/>
  <c r="L43" i="22" s="1"/>
  <c r="I55" i="22"/>
  <c r="P26" i="23"/>
  <c r="D29" i="23"/>
  <c r="D31" i="23" s="1"/>
  <c r="J57" i="23"/>
  <c r="E57" i="33"/>
  <c r="E59" i="33" s="1"/>
  <c r="P50" i="33"/>
  <c r="L53" i="26"/>
  <c r="L55" i="26" s="1"/>
  <c r="K25" i="27"/>
  <c r="K27" i="27" s="1"/>
  <c r="J41" i="28"/>
  <c r="J43" i="28" s="1"/>
  <c r="P30" i="30"/>
  <c r="G25" i="31"/>
  <c r="G27" i="31" s="1"/>
  <c r="K53" i="20"/>
  <c r="L21" i="33"/>
  <c r="L23" i="33" s="1"/>
  <c r="P38" i="25"/>
  <c r="P38" i="32"/>
  <c r="J45" i="16"/>
  <c r="I53" i="19"/>
  <c r="I55" i="19" s="1"/>
  <c r="J37" i="20"/>
  <c r="J39" i="20" s="1"/>
  <c r="M21" i="21"/>
  <c r="M23" i="21" s="1"/>
  <c r="E29" i="33"/>
  <c r="E31" i="33" s="1"/>
  <c r="P15" i="24"/>
  <c r="J25" i="26"/>
  <c r="J27" i="26" s="1"/>
  <c r="P15" i="27"/>
  <c r="J21" i="29"/>
  <c r="J23" i="29" s="1"/>
  <c r="O53" i="29"/>
  <c r="O55" i="29" s="1"/>
  <c r="O37" i="30"/>
  <c r="O39" i="30" s="1"/>
  <c r="P46" i="31"/>
  <c r="P50" i="31"/>
  <c r="M53" i="31"/>
  <c r="M55" i="31" s="1"/>
  <c r="M57" i="16"/>
  <c r="P34" i="23"/>
  <c r="L57" i="16"/>
  <c r="I29" i="17"/>
  <c r="I31" i="17" s="1"/>
  <c r="I53" i="18"/>
  <c r="I55" i="18" s="1"/>
  <c r="I25" i="19"/>
  <c r="I27" i="19" s="1"/>
  <c r="F57" i="20"/>
  <c r="F59" i="20" s="1"/>
  <c r="P26" i="21"/>
  <c r="I29" i="21"/>
  <c r="I31" i="21" s="1"/>
  <c r="I57" i="22"/>
  <c r="I59" i="22" s="1"/>
  <c r="F59" i="25"/>
  <c r="O19" i="26"/>
  <c r="P34" i="27"/>
  <c r="P15" i="30"/>
  <c r="O45" i="30"/>
  <c r="O47" i="30" s="1"/>
  <c r="L19" i="32"/>
  <c r="J21" i="19"/>
  <c r="J23" i="19" s="1"/>
  <c r="J37" i="23"/>
  <c r="J39" i="23" s="1"/>
  <c r="N47" i="23"/>
  <c r="J41" i="17"/>
  <c r="J43" i="17" s="1"/>
  <c r="J18" i="20"/>
  <c r="J19" i="20" s="1"/>
  <c r="I27" i="23"/>
  <c r="L19" i="23"/>
  <c r="P34" i="33"/>
  <c r="N47" i="33"/>
  <c r="K41" i="24"/>
  <c r="K43" i="24" s="1"/>
  <c r="L49" i="26"/>
  <c r="J37" i="26"/>
  <c r="J39" i="26" s="1"/>
  <c r="L51" i="27"/>
  <c r="J21" i="28"/>
  <c r="J23" i="28" s="1"/>
  <c r="N47" i="29"/>
  <c r="P46" i="30"/>
  <c r="P50" i="30"/>
  <c r="D53" i="30"/>
  <c r="D55" i="30" s="1"/>
  <c r="J29" i="31"/>
  <c r="J31" i="31" s="1"/>
  <c r="O19" i="31"/>
  <c r="O18" i="32"/>
  <c r="O19" i="32" s="1"/>
  <c r="O47" i="27"/>
  <c r="J45" i="28"/>
  <c r="J47" i="28" s="1"/>
  <c r="O29" i="16"/>
  <c r="K18" i="20"/>
  <c r="K19" i="20" s="1"/>
  <c r="O47" i="22"/>
  <c r="P15" i="23"/>
  <c r="J18" i="23"/>
  <c r="J19" i="23" s="1"/>
  <c r="J41" i="23"/>
  <c r="J43" i="23" s="1"/>
  <c r="M39" i="33"/>
  <c r="P42" i="24"/>
  <c r="L19" i="24"/>
  <c r="I29" i="25"/>
  <c r="I31" i="25" s="1"/>
  <c r="L43" i="26"/>
  <c r="G59" i="26"/>
  <c r="J53" i="28"/>
  <c r="J55" i="28" s="1"/>
  <c r="O53" i="30"/>
  <c r="O55" i="30" s="1"/>
  <c r="P30" i="31"/>
  <c r="J37" i="31"/>
  <c r="J39" i="31" s="1"/>
  <c r="P22" i="32"/>
  <c r="J47" i="32"/>
  <c r="E39" i="15"/>
  <c r="I29" i="16"/>
  <c r="P22" i="28"/>
  <c r="P54" i="28"/>
  <c r="P34" i="29"/>
  <c r="M33" i="16"/>
  <c r="P54" i="17"/>
  <c r="P38" i="18"/>
  <c r="J29" i="19"/>
  <c r="J31" i="19" s="1"/>
  <c r="J41" i="19"/>
  <c r="J43" i="19" s="1"/>
  <c r="I57" i="19"/>
  <c r="I59" i="19" s="1"/>
  <c r="J25" i="20"/>
  <c r="J27" i="20" s="1"/>
  <c r="J53" i="20"/>
  <c r="J55" i="20" s="1"/>
  <c r="P42" i="21"/>
  <c r="L29" i="22"/>
  <c r="L31" i="22" s="1"/>
  <c r="M19" i="22"/>
  <c r="J21" i="23"/>
  <c r="J23" i="23" s="1"/>
  <c r="K21" i="24"/>
  <c r="K23" i="24" s="1"/>
  <c r="L21" i="26"/>
  <c r="L23" i="26" s="1"/>
  <c r="I59" i="26"/>
  <c r="P38" i="29"/>
  <c r="D25" i="30"/>
  <c r="D27" i="30" s="1"/>
  <c r="H57" i="30"/>
  <c r="H59" i="30" s="1"/>
  <c r="E59" i="30"/>
  <c r="G53" i="31"/>
  <c r="G55" i="31" s="1"/>
  <c r="M37" i="31"/>
  <c r="H31" i="32"/>
  <c r="D45" i="16"/>
  <c r="D21" i="16"/>
  <c r="D23" i="16" s="1"/>
  <c r="D18" i="16"/>
  <c r="D19" i="16" s="1"/>
  <c r="J53" i="23"/>
  <c r="P15" i="29"/>
  <c r="G33" i="16"/>
  <c r="O37" i="16"/>
  <c r="O39" i="16" s="1"/>
  <c r="F19" i="21"/>
  <c r="P38" i="22"/>
  <c r="P54" i="22"/>
  <c r="P30" i="28"/>
  <c r="P38" i="28"/>
  <c r="P15" i="31"/>
  <c r="F45" i="31"/>
  <c r="F47" i="31" s="1"/>
  <c r="P54" i="32"/>
  <c r="O18" i="23"/>
  <c r="O19" i="23" s="1"/>
  <c r="J41" i="16"/>
  <c r="I45" i="18"/>
  <c r="I47" i="18" s="1"/>
  <c r="P54" i="19"/>
  <c r="P15" i="21"/>
  <c r="M45" i="21"/>
  <c r="M47" i="21" s="1"/>
  <c r="P54" i="21"/>
  <c r="K53" i="24"/>
  <c r="K55" i="24" s="1"/>
  <c r="K53" i="27"/>
  <c r="K55" i="27" s="1"/>
  <c r="P15" i="28"/>
  <c r="I45" i="29"/>
  <c r="I47" i="29" s="1"/>
  <c r="K25" i="30"/>
  <c r="K27" i="30" s="1"/>
  <c r="N47" i="30"/>
  <c r="J21" i="31"/>
  <c r="J23" i="31" s="1"/>
  <c r="I57" i="32"/>
  <c r="I59" i="32" s="1"/>
  <c r="E47" i="32"/>
  <c r="N39" i="26"/>
  <c r="K23" i="26"/>
  <c r="H47" i="26"/>
  <c r="E35" i="26"/>
  <c r="P34" i="26"/>
  <c r="P50" i="26"/>
  <c r="P50" i="25"/>
  <c r="P54" i="25"/>
  <c r="L19" i="25"/>
  <c r="P30" i="25"/>
  <c r="P34" i="25"/>
  <c r="E19" i="25"/>
  <c r="P15" i="25"/>
  <c r="P22" i="22"/>
  <c r="P30" i="20"/>
  <c r="P50" i="20"/>
  <c r="P34" i="20"/>
  <c r="P34" i="19"/>
  <c r="E47" i="19"/>
  <c r="P30" i="19"/>
  <c r="P22" i="19"/>
  <c r="I47" i="19"/>
  <c r="P15" i="19"/>
  <c r="P22" i="18"/>
  <c r="P46" i="18"/>
  <c r="P54" i="18"/>
  <c r="L19" i="17"/>
  <c r="N47" i="17"/>
  <c r="H59" i="17"/>
  <c r="P38" i="17"/>
  <c r="E59" i="17"/>
  <c r="H27" i="17"/>
  <c r="K55" i="17"/>
  <c r="K19" i="17"/>
  <c r="M49" i="16"/>
  <c r="M51" i="16" s="1"/>
  <c r="M45" i="22"/>
  <c r="M47" i="22" s="1"/>
  <c r="L18" i="31"/>
  <c r="L19" i="31" s="1"/>
  <c r="F29" i="31"/>
  <c r="F31" i="31" s="1"/>
  <c r="G47" i="31"/>
  <c r="F57" i="32"/>
  <c r="F59" i="32" s="1"/>
  <c r="N29" i="16"/>
  <c r="I45" i="20"/>
  <c r="I47" i="20" s="1"/>
  <c r="M29" i="16"/>
  <c r="G29" i="16"/>
  <c r="K33" i="16"/>
  <c r="M37" i="16"/>
  <c r="M39" i="16" s="1"/>
  <c r="O41" i="16"/>
  <c r="G41" i="16"/>
  <c r="I45" i="16"/>
  <c r="L49" i="16"/>
  <c r="O53" i="16"/>
  <c r="G53" i="16"/>
  <c r="J57" i="16"/>
  <c r="G29" i="18"/>
  <c r="G31" i="18" s="1"/>
  <c r="K21" i="19"/>
  <c r="K23" i="19" s="1"/>
  <c r="J45" i="19"/>
  <c r="J47" i="19" s="1"/>
  <c r="H41" i="20"/>
  <c r="H43" i="20" s="1"/>
  <c r="L49" i="21"/>
  <c r="L51" i="21" s="1"/>
  <c r="E39" i="21"/>
  <c r="L41" i="21"/>
  <c r="L43" i="21" s="1"/>
  <c r="F57" i="22"/>
  <c r="F59" i="22" s="1"/>
  <c r="G18" i="22"/>
  <c r="G19" i="22" s="1"/>
  <c r="F45" i="22"/>
  <c r="F47" i="22" s="1"/>
  <c r="G41" i="23"/>
  <c r="G43" i="23" s="1"/>
  <c r="G45" i="23"/>
  <c r="G47" i="23" s="1"/>
  <c r="J37" i="24"/>
  <c r="J39" i="24" s="1"/>
  <c r="J18" i="26"/>
  <c r="J19" i="26" s="1"/>
  <c r="J53" i="26"/>
  <c r="J55" i="26" s="1"/>
  <c r="F29" i="27"/>
  <c r="F31" i="27" s="1"/>
  <c r="J53" i="27"/>
  <c r="J55" i="27" s="1"/>
  <c r="K23" i="28"/>
  <c r="G31" i="28"/>
  <c r="K41" i="28"/>
  <c r="K43" i="28" s="1"/>
  <c r="G59" i="28"/>
  <c r="K25" i="29"/>
  <c r="K27" i="29" s="1"/>
  <c r="K37" i="29"/>
  <c r="K39" i="29" s="1"/>
  <c r="H29" i="30"/>
  <c r="H31" i="30" s="1"/>
  <c r="G31" i="31"/>
  <c r="H45" i="31"/>
  <c r="H47" i="31" s="1"/>
  <c r="F21" i="32"/>
  <c r="F23" i="32" s="1"/>
  <c r="F45" i="32"/>
  <c r="F47" i="32" s="1"/>
  <c r="G37" i="16"/>
  <c r="G39" i="16" s="1"/>
  <c r="G49" i="16"/>
  <c r="G51" i="16" s="1"/>
  <c r="J37" i="33"/>
  <c r="J39" i="33" s="1"/>
  <c r="L29" i="16"/>
  <c r="F29" i="16"/>
  <c r="J33" i="16"/>
  <c r="L37" i="16"/>
  <c r="L39" i="16" s="1"/>
  <c r="N41" i="16"/>
  <c r="O45" i="16"/>
  <c r="H45" i="16"/>
  <c r="K49" i="16"/>
  <c r="N53" i="16"/>
  <c r="F53" i="16"/>
  <c r="H57" i="16"/>
  <c r="G53" i="17"/>
  <c r="G55" i="17" s="1"/>
  <c r="H29" i="17"/>
  <c r="H31" i="17" s="1"/>
  <c r="G57" i="17"/>
  <c r="G59" i="17" s="1"/>
  <c r="K45" i="19"/>
  <c r="H25" i="20"/>
  <c r="H27" i="20" s="1"/>
  <c r="I41" i="20"/>
  <c r="I43" i="20" s="1"/>
  <c r="G53" i="22"/>
  <c r="G55" i="22" s="1"/>
  <c r="L21" i="22"/>
  <c r="L23" i="22" s="1"/>
  <c r="E31" i="22"/>
  <c r="G41" i="22"/>
  <c r="G43" i="22" s="1"/>
  <c r="G45" i="22"/>
  <c r="G47" i="22" s="1"/>
  <c r="F57" i="23"/>
  <c r="F59" i="23" s="1"/>
  <c r="I53" i="24"/>
  <c r="I55" i="24" s="1"/>
  <c r="G47" i="24"/>
  <c r="G59" i="24"/>
  <c r="O21" i="25"/>
  <c r="O23" i="25" s="1"/>
  <c r="O37" i="25"/>
  <c r="O39" i="25" s="1"/>
  <c r="K18" i="26"/>
  <c r="K19" i="26" s="1"/>
  <c r="K53" i="26"/>
  <c r="K55" i="26" s="1"/>
  <c r="F59" i="26"/>
  <c r="F47" i="27"/>
  <c r="H18" i="28"/>
  <c r="H19" i="28" s="1"/>
  <c r="K53" i="28"/>
  <c r="K55" i="28" s="1"/>
  <c r="L25" i="29"/>
  <c r="L27" i="29" s="1"/>
  <c r="N37" i="29"/>
  <c r="N39" i="29" s="1"/>
  <c r="H18" i="30"/>
  <c r="H19" i="30" s="1"/>
  <c r="H37" i="30"/>
  <c r="H39" i="30" s="1"/>
  <c r="H41" i="30"/>
  <c r="H43" i="30" s="1"/>
  <c r="H53" i="30"/>
  <c r="H55" i="30" s="1"/>
  <c r="H53" i="31"/>
  <c r="H55" i="31" s="1"/>
  <c r="K41" i="31"/>
  <c r="K43" i="31" s="1"/>
  <c r="F19" i="32"/>
  <c r="H25" i="32"/>
  <c r="H27" i="32" s="1"/>
  <c r="H45" i="32"/>
  <c r="H47" i="32" s="1"/>
  <c r="H49" i="16"/>
  <c r="H29" i="16"/>
  <c r="H41" i="16"/>
  <c r="H18" i="17"/>
  <c r="H19" i="17" s="1"/>
  <c r="G57" i="22"/>
  <c r="G59" i="22" s="1"/>
  <c r="J18" i="33"/>
  <c r="J19" i="33" s="1"/>
  <c r="K29" i="16"/>
  <c r="O33" i="16"/>
  <c r="I33" i="16"/>
  <c r="K37" i="16"/>
  <c r="K39" i="16" s="1"/>
  <c r="M41" i="16"/>
  <c r="N45" i="16"/>
  <c r="G45" i="16"/>
  <c r="J49" i="16"/>
  <c r="M53" i="16"/>
  <c r="O57" i="16"/>
  <c r="G57" i="16"/>
  <c r="H53" i="17"/>
  <c r="H55" i="17" s="1"/>
  <c r="H53" i="20"/>
  <c r="H55" i="20" s="1"/>
  <c r="I25" i="20"/>
  <c r="I27" i="20" s="1"/>
  <c r="L27" i="20"/>
  <c r="H29" i="20"/>
  <c r="H31" i="20" s="1"/>
  <c r="H59" i="20"/>
  <c r="E21" i="21"/>
  <c r="E23" i="21" s="1"/>
  <c r="E53" i="21"/>
  <c r="E55" i="21" s="1"/>
  <c r="M21" i="22"/>
  <c r="M23" i="22" s="1"/>
  <c r="G29" i="22"/>
  <c r="G31" i="22" s="1"/>
  <c r="F31" i="22"/>
  <c r="L45" i="22"/>
  <c r="L47" i="22" s="1"/>
  <c r="G53" i="23"/>
  <c r="G55" i="23" s="1"/>
  <c r="G25" i="23"/>
  <c r="G27" i="23" s="1"/>
  <c r="I25" i="33"/>
  <c r="I27" i="33" s="1"/>
  <c r="I29" i="33"/>
  <c r="I31" i="33" s="1"/>
  <c r="I45" i="33"/>
  <c r="I47" i="33" s="1"/>
  <c r="J18" i="24"/>
  <c r="J19" i="24" s="1"/>
  <c r="I57" i="24"/>
  <c r="I59" i="24" s="1"/>
  <c r="N57" i="25"/>
  <c r="N59" i="25" s="1"/>
  <c r="J29" i="26"/>
  <c r="J31" i="26" s="1"/>
  <c r="J41" i="26"/>
  <c r="J43" i="26" s="1"/>
  <c r="F47" i="26"/>
  <c r="L27" i="27"/>
  <c r="H29" i="28"/>
  <c r="H31" i="28" s="1"/>
  <c r="L18" i="29"/>
  <c r="L19" i="29" s="1"/>
  <c r="K37" i="30"/>
  <c r="K39" i="30" s="1"/>
  <c r="K29" i="31"/>
  <c r="K31" i="31" s="1"/>
  <c r="L41" i="31"/>
  <c r="L43" i="31" s="1"/>
  <c r="L53" i="31"/>
  <c r="L55" i="31" s="1"/>
  <c r="H37" i="16"/>
  <c r="H39" i="16" s="1"/>
  <c r="N49" i="16"/>
  <c r="N51" i="16" s="1"/>
  <c r="N37" i="16"/>
  <c r="N39" i="16" s="1"/>
  <c r="H53" i="16"/>
  <c r="J53" i="33"/>
  <c r="J55" i="33" s="1"/>
  <c r="J21" i="24"/>
  <c r="J23" i="24" s="1"/>
  <c r="J29" i="16"/>
  <c r="N33" i="16"/>
  <c r="H33" i="16"/>
  <c r="J37" i="16"/>
  <c r="J39" i="16" s="1"/>
  <c r="L41" i="16"/>
  <c r="M45" i="16"/>
  <c r="O49" i="16"/>
  <c r="I49" i="16"/>
  <c r="L53" i="16"/>
  <c r="N57" i="16"/>
  <c r="G25" i="17"/>
  <c r="G27" i="17" s="1"/>
  <c r="H41" i="17"/>
  <c r="H43" i="17" s="1"/>
  <c r="J18" i="19"/>
  <c r="J19" i="19" s="1"/>
  <c r="J53" i="19"/>
  <c r="J55" i="19" s="1"/>
  <c r="I53" i="20"/>
  <c r="I55" i="20" s="1"/>
  <c r="F47" i="20"/>
  <c r="E57" i="21"/>
  <c r="E59" i="21" s="1"/>
  <c r="K41" i="23"/>
  <c r="K43" i="23" s="1"/>
  <c r="K53" i="23"/>
  <c r="K55" i="23" s="1"/>
  <c r="J21" i="33"/>
  <c r="J23" i="33" s="1"/>
  <c r="J25" i="33"/>
  <c r="J27" i="33" s="1"/>
  <c r="J29" i="33"/>
  <c r="J31" i="33" s="1"/>
  <c r="I41" i="33"/>
  <c r="I43" i="33" s="1"/>
  <c r="J45" i="33"/>
  <c r="J47" i="33" s="1"/>
  <c r="H47" i="33"/>
  <c r="I59" i="33"/>
  <c r="I41" i="24"/>
  <c r="J57" i="24"/>
  <c r="J59" i="24" s="1"/>
  <c r="K29" i="26"/>
  <c r="K31" i="26" s="1"/>
  <c r="J25" i="27"/>
  <c r="J27" i="27" s="1"/>
  <c r="L37" i="27"/>
  <c r="L39" i="27" s="1"/>
  <c r="G27" i="28"/>
  <c r="N53" i="29"/>
  <c r="N55" i="29" s="1"/>
  <c r="L37" i="30"/>
  <c r="L39" i="30" s="1"/>
  <c r="N45" i="31"/>
  <c r="N47" i="31" s="1"/>
  <c r="H18" i="32"/>
  <c r="H19" i="32" s="1"/>
  <c r="L25" i="32"/>
  <c r="L27" i="32" s="1"/>
  <c r="L53" i="32"/>
  <c r="L55" i="32" s="1"/>
  <c r="P22" i="17"/>
  <c r="P15" i="22"/>
  <c r="P15" i="32"/>
  <c r="P15" i="26"/>
  <c r="P15" i="20"/>
  <c r="P15" i="18"/>
  <c r="P15" i="17"/>
  <c r="L53" i="33"/>
  <c r="L55" i="33" s="1"/>
  <c r="L37" i="17"/>
  <c r="L39" i="17" s="1"/>
  <c r="L45" i="17"/>
  <c r="L47" i="17" s="1"/>
  <c r="L27" i="17"/>
  <c r="K41" i="26"/>
  <c r="K43" i="26" s="1"/>
  <c r="K18" i="25"/>
  <c r="K19" i="25" s="1"/>
  <c r="K21" i="25"/>
  <c r="K23" i="25" s="1"/>
  <c r="K41" i="22"/>
  <c r="K29" i="21"/>
  <c r="K31" i="21" s="1"/>
  <c r="K41" i="21"/>
  <c r="K43" i="21" s="1"/>
  <c r="K21" i="21"/>
  <c r="K23" i="21" s="1"/>
  <c r="K55" i="20"/>
  <c r="K41" i="19"/>
  <c r="K43" i="19" s="1"/>
  <c r="K37" i="17"/>
  <c r="K39" i="17" s="1"/>
  <c r="K45" i="16"/>
  <c r="K57" i="16"/>
  <c r="K41" i="16"/>
  <c r="K53" i="16"/>
  <c r="J41" i="18"/>
  <c r="J43" i="18" s="1"/>
  <c r="I41" i="16"/>
  <c r="I57" i="16"/>
  <c r="I53" i="16"/>
  <c r="I37" i="16"/>
  <c r="I39" i="16" s="1"/>
  <c r="I41" i="27"/>
  <c r="I43" i="27" s="1"/>
  <c r="I25" i="27"/>
  <c r="I27" i="27" s="1"/>
  <c r="I57" i="27"/>
  <c r="G45" i="32"/>
  <c r="G47" i="32" s="1"/>
  <c r="G57" i="20"/>
  <c r="G59" i="20" s="1"/>
  <c r="G41" i="20"/>
  <c r="G43" i="20" s="1"/>
  <c r="G29" i="19"/>
  <c r="G31" i="19" s="1"/>
  <c r="G53" i="19"/>
  <c r="G55" i="19" s="1"/>
  <c r="F47" i="19"/>
  <c r="F59" i="17"/>
  <c r="F49" i="16"/>
  <c r="F45" i="16"/>
  <c r="F41" i="16"/>
  <c r="F37" i="16"/>
  <c r="F39" i="16" s="1"/>
  <c r="F33" i="16"/>
  <c r="F57" i="16"/>
  <c r="F57" i="21"/>
  <c r="F59" i="21" s="1"/>
  <c r="E57" i="32"/>
  <c r="E59" i="32" s="1"/>
  <c r="E29" i="32"/>
  <c r="E31" i="32" s="1"/>
  <c r="E37" i="25"/>
  <c r="E39" i="25" s="1"/>
  <c r="E53" i="25"/>
  <c r="E55" i="25" s="1"/>
  <c r="E45" i="25"/>
  <c r="E47" i="25" s="1"/>
  <c r="E29" i="25"/>
  <c r="E31" i="25" s="1"/>
  <c r="E57" i="25"/>
  <c r="E59" i="25" s="1"/>
  <c r="M18" i="24"/>
  <c r="M19" i="24" s="1"/>
  <c r="L49" i="33"/>
  <c r="L51" i="33" s="1"/>
  <c r="L41" i="23"/>
  <c r="L43" i="23" s="1"/>
  <c r="L53" i="23"/>
  <c r="L55" i="23" s="1"/>
  <c r="L21" i="23"/>
  <c r="L23" i="23" s="1"/>
  <c r="K29" i="22"/>
  <c r="K31" i="22" s="1"/>
  <c r="K53" i="22"/>
  <c r="K55" i="22" s="1"/>
  <c r="K25" i="21"/>
  <c r="K27" i="21" s="1"/>
  <c r="J45" i="17"/>
  <c r="J47" i="17" s="1"/>
  <c r="J21" i="17"/>
  <c r="J23" i="17" s="1"/>
  <c r="J25" i="17"/>
  <c r="J27" i="17" s="1"/>
  <c r="J53" i="17"/>
  <c r="J55" i="17" s="1"/>
  <c r="I29" i="28"/>
  <c r="I31" i="28" s="1"/>
  <c r="I53" i="28"/>
  <c r="I55" i="28" s="1"/>
  <c r="I41" i="28"/>
  <c r="I43" i="28" s="1"/>
  <c r="I57" i="28"/>
  <c r="I59" i="28" s="1"/>
  <c r="I25" i="28"/>
  <c r="I27" i="28" s="1"/>
  <c r="I45" i="27"/>
  <c r="I47" i="27" s="1"/>
  <c r="H41" i="23"/>
  <c r="H43" i="23" s="1"/>
  <c r="H53" i="23"/>
  <c r="H55" i="23" s="1"/>
  <c r="H29" i="23"/>
  <c r="H31" i="23" s="1"/>
  <c r="H25" i="22"/>
  <c r="H27" i="22" s="1"/>
  <c r="H29" i="22"/>
  <c r="H31" i="22" s="1"/>
  <c r="G25" i="25"/>
  <c r="G27" i="25" s="1"/>
  <c r="G41" i="25"/>
  <c r="G43" i="25" s="1"/>
  <c r="G25" i="32"/>
  <c r="G27" i="32" s="1"/>
  <c r="G43" i="32"/>
  <c r="G53" i="32"/>
  <c r="G55" i="32" s="1"/>
  <c r="G57" i="32"/>
  <c r="G59" i="32" s="1"/>
  <c r="G29" i="32"/>
  <c r="G31" i="32" s="1"/>
  <c r="G33" i="32"/>
  <c r="G35" i="32" s="1"/>
  <c r="G18" i="25"/>
  <c r="G19" i="25" s="1"/>
  <c r="G27" i="19"/>
  <c r="G57" i="19"/>
  <c r="G59" i="19" s="1"/>
  <c r="G18" i="19"/>
  <c r="G19" i="19" s="1"/>
  <c r="G41" i="19"/>
  <c r="G43" i="19" s="1"/>
  <c r="G45" i="19"/>
  <c r="G47" i="19" s="1"/>
  <c r="G53" i="18"/>
  <c r="G55" i="18" s="1"/>
  <c r="G41" i="18"/>
  <c r="G43" i="18" s="1"/>
  <c r="G43" i="17"/>
  <c r="F29" i="18"/>
  <c r="F31" i="18" s="1"/>
  <c r="F57" i="18"/>
  <c r="F59" i="18" s="1"/>
  <c r="E57" i="28"/>
  <c r="E59" i="28" s="1"/>
  <c r="E29" i="28"/>
  <c r="E31" i="28" s="1"/>
  <c r="E47" i="20"/>
  <c r="E53" i="19"/>
  <c r="E55" i="19" s="1"/>
  <c r="E29" i="19"/>
  <c r="E31" i="19" s="1"/>
  <c r="E45" i="27"/>
  <c r="E47" i="27" s="1"/>
  <c r="E57" i="27"/>
  <c r="E59" i="27" s="1"/>
  <c r="E47" i="28"/>
  <c r="D29" i="20"/>
  <c r="D31" i="20" s="1"/>
  <c r="D45" i="20"/>
  <c r="D47" i="20" s="1"/>
  <c r="D29" i="17"/>
  <c r="D31" i="17" s="1"/>
  <c r="D57" i="25"/>
  <c r="D59" i="25" s="1"/>
  <c r="D18" i="29"/>
  <c r="D19" i="29" s="1"/>
  <c r="D49" i="30"/>
  <c r="D51" i="30" s="1"/>
  <c r="D53" i="21"/>
  <c r="D55" i="21" s="1"/>
  <c r="D53" i="25"/>
  <c r="D55" i="25" s="1"/>
  <c r="D51" i="24"/>
  <c r="D21" i="30"/>
  <c r="D23" i="30" s="1"/>
  <c r="D57" i="30"/>
  <c r="D59" i="30" s="1"/>
  <c r="D41" i="16"/>
  <c r="D55" i="26"/>
  <c r="D29" i="25"/>
  <c r="D31" i="25" s="1"/>
  <c r="D21" i="25"/>
  <c r="D23" i="25" s="1"/>
  <c r="D18" i="28"/>
  <c r="D19" i="28" s="1"/>
  <c r="D29" i="29"/>
  <c r="D31" i="29" s="1"/>
  <c r="D57" i="32"/>
  <c r="D59" i="32" s="1"/>
  <c r="D45" i="32"/>
  <c r="D47" i="32" s="1"/>
  <c r="D31" i="32"/>
  <c r="D41" i="30"/>
  <c r="D43" i="30" s="1"/>
  <c r="D39" i="30"/>
  <c r="D29" i="30"/>
  <c r="D31" i="30" s="1"/>
  <c r="D45" i="30"/>
  <c r="D47" i="30" s="1"/>
  <c r="D18" i="30"/>
  <c r="D19" i="30" s="1"/>
  <c r="D57" i="29"/>
  <c r="D59" i="29" s="1"/>
  <c r="D45" i="28"/>
  <c r="D47" i="28" s="1"/>
  <c r="D51" i="27"/>
  <c r="D39" i="25"/>
  <c r="D23" i="33"/>
  <c r="D57" i="23"/>
  <c r="D59" i="23" s="1"/>
  <c r="D23" i="21"/>
  <c r="P17" i="19"/>
  <c r="D45" i="19"/>
  <c r="D47" i="19" s="1"/>
  <c r="D25" i="19"/>
  <c r="D19" i="19"/>
  <c r="D29" i="19"/>
  <c r="D31" i="19" s="1"/>
  <c r="D21" i="19"/>
  <c r="D18" i="17"/>
  <c r="D19" i="17" s="1"/>
  <c r="D47" i="17"/>
  <c r="D57" i="16"/>
  <c r="D53" i="16"/>
  <c r="D49" i="16"/>
  <c r="J29" i="32"/>
  <c r="J31" i="32" s="1"/>
  <c r="J41" i="32"/>
  <c r="J43" i="32" s="1"/>
  <c r="K29" i="32"/>
  <c r="K31" i="32" s="1"/>
  <c r="K41" i="32"/>
  <c r="K43" i="32" s="1"/>
  <c r="I25" i="32"/>
  <c r="I27" i="32" s="1"/>
  <c r="L29" i="32"/>
  <c r="L31" i="32" s="1"/>
  <c r="J39" i="32"/>
  <c r="L41" i="32"/>
  <c r="L43" i="32" s="1"/>
  <c r="K53" i="32"/>
  <c r="K55" i="32" s="1"/>
  <c r="K25" i="32"/>
  <c r="K27" i="32" s="1"/>
  <c r="H53" i="32"/>
  <c r="H55" i="32" s="1"/>
  <c r="L37" i="32"/>
  <c r="L39" i="32" s="1"/>
  <c r="K47" i="32"/>
  <c r="J21" i="32"/>
  <c r="J23" i="32" s="1"/>
  <c r="I43" i="32"/>
  <c r="L47" i="32"/>
  <c r="J57" i="32"/>
  <c r="J59" i="32" s="1"/>
  <c r="M39" i="32"/>
  <c r="K37" i="32"/>
  <c r="K39" i="32" s="1"/>
  <c r="J18" i="32"/>
  <c r="J19" i="32" s="1"/>
  <c r="K21" i="32"/>
  <c r="K23" i="32" s="1"/>
  <c r="K57" i="32"/>
  <c r="K59" i="32" s="1"/>
  <c r="K18" i="32"/>
  <c r="K19" i="32" s="1"/>
  <c r="L21" i="32"/>
  <c r="L23" i="32" s="1"/>
  <c r="H41" i="32"/>
  <c r="H43" i="32" s="1"/>
  <c r="L57" i="32"/>
  <c r="L59" i="32" s="1"/>
  <c r="L49" i="32"/>
  <c r="L51" i="32" s="1"/>
  <c r="O47" i="32"/>
  <c r="M33" i="32"/>
  <c r="M35" i="32" s="1"/>
  <c r="M49" i="32"/>
  <c r="M51" i="32" s="1"/>
  <c r="M18" i="32"/>
  <c r="M19" i="32" s="1"/>
  <c r="P30" i="32"/>
  <c r="N33" i="32"/>
  <c r="N35" i="32" s="1"/>
  <c r="P46" i="32"/>
  <c r="N49" i="32"/>
  <c r="N51" i="32" s="1"/>
  <c r="N18" i="32"/>
  <c r="N19" i="32" s="1"/>
  <c r="O33" i="32"/>
  <c r="O35" i="32" s="1"/>
  <c r="O49" i="32"/>
  <c r="O51" i="32" s="1"/>
  <c r="D18" i="32"/>
  <c r="N21" i="32"/>
  <c r="N23" i="32" s="1"/>
  <c r="E33" i="32"/>
  <c r="E35" i="32" s="1"/>
  <c r="P34" i="32"/>
  <c r="N37" i="32"/>
  <c r="N39" i="32" s="1"/>
  <c r="E49" i="32"/>
  <c r="E51" i="32" s="1"/>
  <c r="P50" i="32"/>
  <c r="N53" i="32"/>
  <c r="N55" i="32" s="1"/>
  <c r="E18" i="32"/>
  <c r="E19" i="32" s="1"/>
  <c r="O21" i="32"/>
  <c r="O23" i="32" s="1"/>
  <c r="I29" i="32"/>
  <c r="I31" i="32" s="1"/>
  <c r="F33" i="32"/>
  <c r="F35" i="32" s="1"/>
  <c r="O37" i="32"/>
  <c r="O39" i="32" s="1"/>
  <c r="I45" i="32"/>
  <c r="F49" i="32"/>
  <c r="F51" i="32" s="1"/>
  <c r="O53" i="32"/>
  <c r="O55" i="32" s="1"/>
  <c r="P17" i="32"/>
  <c r="D49" i="32"/>
  <c r="D51" i="32" s="1"/>
  <c r="M53" i="32"/>
  <c r="M55" i="32" s="1"/>
  <c r="D21" i="32"/>
  <c r="M25" i="32"/>
  <c r="M27" i="32" s="1"/>
  <c r="D37" i="32"/>
  <c r="M41" i="32"/>
  <c r="M43" i="32" s="1"/>
  <c r="G49" i="32"/>
  <c r="G51" i="32" s="1"/>
  <c r="D53" i="32"/>
  <c r="M57" i="32"/>
  <c r="M59" i="32" s="1"/>
  <c r="G18" i="32"/>
  <c r="G19" i="32" s="1"/>
  <c r="E21" i="32"/>
  <c r="E23" i="32" s="1"/>
  <c r="N25" i="32"/>
  <c r="N27" i="32" s="1"/>
  <c r="H33" i="32"/>
  <c r="H35" i="32" s="1"/>
  <c r="E37" i="32"/>
  <c r="E39" i="32" s="1"/>
  <c r="N41" i="32"/>
  <c r="N43" i="32" s="1"/>
  <c r="H49" i="32"/>
  <c r="H51" i="32" s="1"/>
  <c r="E53" i="32"/>
  <c r="E55" i="32" s="1"/>
  <c r="N57" i="32"/>
  <c r="N59" i="32" s="1"/>
  <c r="O25" i="32"/>
  <c r="O27" i="32" s="1"/>
  <c r="I33" i="32"/>
  <c r="I35" i="32" s="1"/>
  <c r="F37" i="32"/>
  <c r="F39" i="32" s="1"/>
  <c r="O41" i="32"/>
  <c r="O43" i="32" s="1"/>
  <c r="I49" i="32"/>
  <c r="I51" i="32" s="1"/>
  <c r="F53" i="32"/>
  <c r="F55" i="32" s="1"/>
  <c r="O57" i="32"/>
  <c r="O59" i="32" s="1"/>
  <c r="M21" i="32"/>
  <c r="M23" i="32" s="1"/>
  <c r="D33" i="32"/>
  <c r="D35" i="32" s="1"/>
  <c r="I18" i="32"/>
  <c r="I19" i="32" s="1"/>
  <c r="G21" i="32"/>
  <c r="G23" i="32" s="1"/>
  <c r="D25" i="32"/>
  <c r="M29" i="32"/>
  <c r="M31" i="32" s="1"/>
  <c r="J33" i="32"/>
  <c r="J35" i="32" s="1"/>
  <c r="G37" i="32"/>
  <c r="G39" i="32" s="1"/>
  <c r="D41" i="32"/>
  <c r="M45" i="32"/>
  <c r="M47" i="32" s="1"/>
  <c r="J49" i="32"/>
  <c r="J51" i="32" s="1"/>
  <c r="H21" i="32"/>
  <c r="H23" i="32" s="1"/>
  <c r="E25" i="32"/>
  <c r="E27" i="32" s="1"/>
  <c r="P26" i="32"/>
  <c r="N29" i="32"/>
  <c r="N31" i="32" s="1"/>
  <c r="K33" i="32"/>
  <c r="K35" i="32" s="1"/>
  <c r="H37" i="32"/>
  <c r="H39" i="32" s="1"/>
  <c r="E41" i="32"/>
  <c r="E43" i="32" s="1"/>
  <c r="P42" i="32"/>
  <c r="K49" i="32"/>
  <c r="K51" i="32" s="1"/>
  <c r="P58" i="32"/>
  <c r="I21" i="32"/>
  <c r="I23" i="32" s="1"/>
  <c r="F25" i="32"/>
  <c r="F27" i="32" s="1"/>
  <c r="O29" i="32"/>
  <c r="O31" i="32" s="1"/>
  <c r="L33" i="32"/>
  <c r="L35" i="32" s="1"/>
  <c r="I37" i="32"/>
  <c r="I39" i="32" s="1"/>
  <c r="F41" i="32"/>
  <c r="F43" i="32" s="1"/>
  <c r="N18" i="31"/>
  <c r="N19" i="31" s="1"/>
  <c r="L27" i="31"/>
  <c r="K37" i="31"/>
  <c r="K39" i="31" s="1"/>
  <c r="K25" i="31"/>
  <c r="K27" i="31" s="1"/>
  <c r="M39" i="31"/>
  <c r="I59" i="31"/>
  <c r="N53" i="31"/>
  <c r="N55" i="31" s="1"/>
  <c r="K21" i="31"/>
  <c r="K23" i="31" s="1"/>
  <c r="I31" i="31"/>
  <c r="J57" i="31"/>
  <c r="J59" i="31" s="1"/>
  <c r="N25" i="31"/>
  <c r="N27" i="31" s="1"/>
  <c r="J18" i="31"/>
  <c r="J19" i="31" s="1"/>
  <c r="L21" i="31"/>
  <c r="L23" i="31" s="1"/>
  <c r="J45" i="31"/>
  <c r="J47" i="31" s="1"/>
  <c r="K57" i="31"/>
  <c r="K59" i="31" s="1"/>
  <c r="M59" i="31"/>
  <c r="N41" i="31"/>
  <c r="N43" i="31" s="1"/>
  <c r="H31" i="31"/>
  <c r="N37" i="31"/>
  <c r="N39" i="31" s="1"/>
  <c r="K18" i="31"/>
  <c r="K19" i="31" s="1"/>
  <c r="M21" i="31"/>
  <c r="M23" i="31" s="1"/>
  <c r="J43" i="31"/>
  <c r="K45" i="31"/>
  <c r="K47" i="31" s="1"/>
  <c r="L57" i="31"/>
  <c r="L59" i="31" s="1"/>
  <c r="N59" i="31"/>
  <c r="L51" i="31"/>
  <c r="N21" i="31"/>
  <c r="N23" i="31" s="1"/>
  <c r="I41" i="31"/>
  <c r="I43" i="31" s="1"/>
  <c r="J53" i="31"/>
  <c r="J55" i="31" s="1"/>
  <c r="D55" i="31"/>
  <c r="F59" i="31"/>
  <c r="I55" i="31"/>
  <c r="O53" i="31"/>
  <c r="O55" i="31" s="1"/>
  <c r="D29" i="31"/>
  <c r="M33" i="31"/>
  <c r="M35" i="31" s="1"/>
  <c r="D45" i="31"/>
  <c r="M49" i="31"/>
  <c r="M51" i="31" s="1"/>
  <c r="M18" i="31"/>
  <c r="M19" i="31" s="1"/>
  <c r="H25" i="31"/>
  <c r="H27" i="31" s="1"/>
  <c r="E29" i="31"/>
  <c r="E31" i="31" s="1"/>
  <c r="N33" i="31"/>
  <c r="N35" i="31" s="1"/>
  <c r="H41" i="31"/>
  <c r="H43" i="31" s="1"/>
  <c r="E45" i="31"/>
  <c r="E47" i="31" s="1"/>
  <c r="N49" i="31"/>
  <c r="N51" i="31" s="1"/>
  <c r="H57" i="31"/>
  <c r="H59" i="31" s="1"/>
  <c r="O33" i="31"/>
  <c r="O35" i="31" s="1"/>
  <c r="O49" i="31"/>
  <c r="O51" i="31" s="1"/>
  <c r="D49" i="31"/>
  <c r="D51" i="31" s="1"/>
  <c r="E33" i="31"/>
  <c r="E35" i="31" s="1"/>
  <c r="E18" i="31"/>
  <c r="E19" i="31" s="1"/>
  <c r="F33" i="31"/>
  <c r="F35" i="31" s="1"/>
  <c r="M25" i="31"/>
  <c r="M27" i="31" s="1"/>
  <c r="D37" i="31"/>
  <c r="M41" i="31"/>
  <c r="M43" i="31" s="1"/>
  <c r="G49" i="31"/>
  <c r="G51" i="31" s="1"/>
  <c r="G18" i="31"/>
  <c r="G19" i="31" s="1"/>
  <c r="E21" i="31"/>
  <c r="E23" i="31" s="1"/>
  <c r="P22" i="31"/>
  <c r="H33" i="31"/>
  <c r="H35" i="31" s="1"/>
  <c r="E37" i="31"/>
  <c r="E39" i="31" s="1"/>
  <c r="P38" i="31"/>
  <c r="H49" i="31"/>
  <c r="H51" i="31" s="1"/>
  <c r="E53" i="31"/>
  <c r="P54" i="31"/>
  <c r="P17" i="31"/>
  <c r="P34" i="31"/>
  <c r="G33" i="31"/>
  <c r="G35" i="31" s="1"/>
  <c r="H18" i="31"/>
  <c r="H19" i="31" s="1"/>
  <c r="F21" i="31"/>
  <c r="F23" i="31" s="1"/>
  <c r="O25" i="31"/>
  <c r="O27" i="31" s="1"/>
  <c r="L29" i="31"/>
  <c r="L31" i="31" s="1"/>
  <c r="I33" i="31"/>
  <c r="I35" i="31" s="1"/>
  <c r="F37" i="31"/>
  <c r="F39" i="31" s="1"/>
  <c r="O41" i="31"/>
  <c r="O43" i="31" s="1"/>
  <c r="L45" i="31"/>
  <c r="L47" i="31" s="1"/>
  <c r="I49" i="31"/>
  <c r="I51" i="31" s="1"/>
  <c r="F53" i="31"/>
  <c r="F55" i="31" s="1"/>
  <c r="O57" i="31"/>
  <c r="O59" i="31" s="1"/>
  <c r="E49" i="31"/>
  <c r="E51" i="31" s="1"/>
  <c r="O21" i="31"/>
  <c r="O23" i="31" s="1"/>
  <c r="I18" i="31"/>
  <c r="I19" i="31" s="1"/>
  <c r="G21" i="31"/>
  <c r="G23" i="31" s="1"/>
  <c r="D25" i="31"/>
  <c r="D27" i="31" s="1"/>
  <c r="M29" i="31"/>
  <c r="M31" i="31" s="1"/>
  <c r="J33" i="31"/>
  <c r="J35" i="31" s="1"/>
  <c r="G37" i="31"/>
  <c r="G39" i="31" s="1"/>
  <c r="D41" i="31"/>
  <c r="D43" i="31" s="1"/>
  <c r="M45" i="31"/>
  <c r="M47" i="31" s="1"/>
  <c r="J49" i="31"/>
  <c r="J51" i="31" s="1"/>
  <c r="D57" i="31"/>
  <c r="D59" i="31" s="1"/>
  <c r="D33" i="31"/>
  <c r="H21" i="31"/>
  <c r="H23" i="31" s="1"/>
  <c r="E25" i="31"/>
  <c r="E27" i="31" s="1"/>
  <c r="P26" i="31"/>
  <c r="N29" i="31"/>
  <c r="N31" i="31" s="1"/>
  <c r="K33" i="31"/>
  <c r="K35" i="31" s="1"/>
  <c r="H37" i="31"/>
  <c r="H39" i="31" s="1"/>
  <c r="E41" i="31"/>
  <c r="E43" i="31" s="1"/>
  <c r="P42" i="31"/>
  <c r="K49" i="31"/>
  <c r="K51" i="31" s="1"/>
  <c r="P58" i="31"/>
  <c r="D18" i="31"/>
  <c r="O37" i="31"/>
  <c r="O39" i="31" s="1"/>
  <c r="F49" i="31"/>
  <c r="F51" i="31" s="1"/>
  <c r="F18" i="31"/>
  <c r="F19" i="31" s="1"/>
  <c r="D21" i="31"/>
  <c r="D23" i="31" s="1"/>
  <c r="I21" i="31"/>
  <c r="I23" i="31" s="1"/>
  <c r="F25" i="31"/>
  <c r="F27" i="31" s="1"/>
  <c r="O29" i="31"/>
  <c r="O31" i="31" s="1"/>
  <c r="L33" i="31"/>
  <c r="L35" i="31" s="1"/>
  <c r="I37" i="31"/>
  <c r="I39" i="31" s="1"/>
  <c r="F41" i="31"/>
  <c r="F43" i="31" s="1"/>
  <c r="M47" i="30"/>
  <c r="L53" i="30"/>
  <c r="L55" i="30" s="1"/>
  <c r="K41" i="30"/>
  <c r="K43" i="30" s="1"/>
  <c r="N53" i="30"/>
  <c r="N55" i="30" s="1"/>
  <c r="I18" i="30"/>
  <c r="I19" i="30" s="1"/>
  <c r="J37" i="30"/>
  <c r="J39" i="30" s="1"/>
  <c r="L41" i="30"/>
  <c r="L43" i="30" s="1"/>
  <c r="L59" i="30"/>
  <c r="K18" i="30"/>
  <c r="K19" i="30" s="1"/>
  <c r="L21" i="30"/>
  <c r="L23" i="30" s="1"/>
  <c r="I57" i="30"/>
  <c r="I59" i="30" s="1"/>
  <c r="I31" i="30"/>
  <c r="N39" i="30"/>
  <c r="L25" i="30"/>
  <c r="L27" i="30" s="1"/>
  <c r="J18" i="30"/>
  <c r="J19" i="30" s="1"/>
  <c r="L49" i="30"/>
  <c r="L51" i="30" s="1"/>
  <c r="N21" i="30"/>
  <c r="N23" i="30" s="1"/>
  <c r="K57" i="30"/>
  <c r="K59" i="30" s="1"/>
  <c r="J31" i="30"/>
  <c r="G43" i="30"/>
  <c r="K21" i="30"/>
  <c r="K23" i="30" s="1"/>
  <c r="J45" i="30"/>
  <c r="J47" i="30" s="1"/>
  <c r="O23" i="30"/>
  <c r="J53" i="30"/>
  <c r="J55" i="30" s="1"/>
  <c r="K55" i="30"/>
  <c r="H27" i="30"/>
  <c r="F59" i="30"/>
  <c r="I55" i="30"/>
  <c r="N18" i="30"/>
  <c r="N19" i="30" s="1"/>
  <c r="F29" i="30"/>
  <c r="F31" i="30" s="1"/>
  <c r="O33" i="30"/>
  <c r="O35" i="30" s="1"/>
  <c r="F45" i="30"/>
  <c r="F47" i="30" s="1"/>
  <c r="O49" i="30"/>
  <c r="O51" i="30" s="1"/>
  <c r="M33" i="30"/>
  <c r="M35" i="30" s="1"/>
  <c r="M49" i="30"/>
  <c r="M51" i="30" s="1"/>
  <c r="M18" i="30"/>
  <c r="M19" i="30" s="1"/>
  <c r="E29" i="30"/>
  <c r="E31" i="30" s="1"/>
  <c r="N33" i="30"/>
  <c r="N35" i="30" s="1"/>
  <c r="E45" i="30"/>
  <c r="E47" i="30" s="1"/>
  <c r="N49" i="30"/>
  <c r="N51" i="30" s="1"/>
  <c r="P17" i="30"/>
  <c r="O18" i="30"/>
  <c r="O19" i="30" s="1"/>
  <c r="M21" i="30"/>
  <c r="M23" i="30" s="1"/>
  <c r="J25" i="30"/>
  <c r="J27" i="30" s="1"/>
  <c r="G29" i="30"/>
  <c r="D33" i="30"/>
  <c r="D35" i="30" s="1"/>
  <c r="M37" i="30"/>
  <c r="M39" i="30" s="1"/>
  <c r="J41" i="30"/>
  <c r="J43" i="30" s="1"/>
  <c r="G45" i="30"/>
  <c r="G47" i="30" s="1"/>
  <c r="M53" i="30"/>
  <c r="M55" i="30" s="1"/>
  <c r="J57" i="30"/>
  <c r="J59" i="30" s="1"/>
  <c r="G18" i="30"/>
  <c r="G19" i="30" s="1"/>
  <c r="E21" i="30"/>
  <c r="P22" i="30"/>
  <c r="N25" i="30"/>
  <c r="N27" i="30" s="1"/>
  <c r="K29" i="30"/>
  <c r="K31" i="30" s="1"/>
  <c r="H33" i="30"/>
  <c r="H35" i="30" s="1"/>
  <c r="E37" i="30"/>
  <c r="E39" i="30" s="1"/>
  <c r="P38" i="30"/>
  <c r="N41" i="30"/>
  <c r="N43" i="30" s="1"/>
  <c r="K45" i="30"/>
  <c r="K47" i="30" s="1"/>
  <c r="H49" i="30"/>
  <c r="H51" i="30" s="1"/>
  <c r="E53" i="30"/>
  <c r="E55" i="30" s="1"/>
  <c r="P54" i="30"/>
  <c r="N57" i="30"/>
  <c r="N59" i="30" s="1"/>
  <c r="P34" i="30"/>
  <c r="F21" i="30"/>
  <c r="F23" i="30" s="1"/>
  <c r="O25" i="30"/>
  <c r="O27" i="30" s="1"/>
  <c r="L29" i="30"/>
  <c r="L31" i="30" s="1"/>
  <c r="I33" i="30"/>
  <c r="I35" i="30" s="1"/>
  <c r="F37" i="30"/>
  <c r="F39" i="30" s="1"/>
  <c r="O41" i="30"/>
  <c r="O43" i="30" s="1"/>
  <c r="L45" i="30"/>
  <c r="L47" i="30" s="1"/>
  <c r="I49" i="30"/>
  <c r="I51" i="30" s="1"/>
  <c r="F53" i="30"/>
  <c r="F55" i="30" s="1"/>
  <c r="O57" i="30"/>
  <c r="O59" i="30" s="1"/>
  <c r="E33" i="30"/>
  <c r="E35" i="30" s="1"/>
  <c r="E49" i="30"/>
  <c r="F33" i="30"/>
  <c r="F35" i="30" s="1"/>
  <c r="F49" i="30"/>
  <c r="F51" i="30" s="1"/>
  <c r="M25" i="30"/>
  <c r="M27" i="30" s="1"/>
  <c r="G33" i="30"/>
  <c r="G35" i="30" s="1"/>
  <c r="M41" i="30"/>
  <c r="M43" i="30" s="1"/>
  <c r="G49" i="30"/>
  <c r="G51" i="30" s="1"/>
  <c r="M57" i="30"/>
  <c r="M59" i="30" s="1"/>
  <c r="G21" i="30"/>
  <c r="G23" i="30" s="1"/>
  <c r="M29" i="30"/>
  <c r="M31" i="30" s="1"/>
  <c r="J33" i="30"/>
  <c r="J35" i="30" s="1"/>
  <c r="G37" i="30"/>
  <c r="J49" i="30"/>
  <c r="J51" i="30" s="1"/>
  <c r="E18" i="30"/>
  <c r="E19" i="30" s="1"/>
  <c r="F18" i="30"/>
  <c r="F19" i="30" s="1"/>
  <c r="E25" i="30"/>
  <c r="E27" i="30" s="1"/>
  <c r="P26" i="30"/>
  <c r="N29" i="30"/>
  <c r="N31" i="30" s="1"/>
  <c r="K33" i="30"/>
  <c r="K35" i="30" s="1"/>
  <c r="E41" i="30"/>
  <c r="E43" i="30" s="1"/>
  <c r="P42" i="30"/>
  <c r="K49" i="30"/>
  <c r="K51" i="30" s="1"/>
  <c r="P58" i="30"/>
  <c r="I21" i="30"/>
  <c r="I23" i="30" s="1"/>
  <c r="F25" i="30"/>
  <c r="F27" i="30" s="1"/>
  <c r="O29" i="30"/>
  <c r="O31" i="30" s="1"/>
  <c r="L33" i="30"/>
  <c r="L35" i="30" s="1"/>
  <c r="I37" i="30"/>
  <c r="I39" i="30" s="1"/>
  <c r="F41" i="30"/>
  <c r="F43" i="30" s="1"/>
  <c r="K29" i="29"/>
  <c r="K31" i="29" s="1"/>
  <c r="L41" i="29"/>
  <c r="L43" i="29" s="1"/>
  <c r="K53" i="29"/>
  <c r="K55" i="29" s="1"/>
  <c r="L29" i="29"/>
  <c r="L31" i="29" s="1"/>
  <c r="N41" i="29"/>
  <c r="N43" i="29" s="1"/>
  <c r="L53" i="29"/>
  <c r="L55" i="29" s="1"/>
  <c r="J25" i="29"/>
  <c r="J27" i="29" s="1"/>
  <c r="J37" i="29"/>
  <c r="J39" i="29" s="1"/>
  <c r="H47" i="29"/>
  <c r="F59" i="29"/>
  <c r="K21" i="29"/>
  <c r="K23" i="29" s="1"/>
  <c r="J45" i="29"/>
  <c r="J47" i="29" s="1"/>
  <c r="K18" i="29"/>
  <c r="K19" i="29" s="1"/>
  <c r="L21" i="29"/>
  <c r="L23" i="29" s="1"/>
  <c r="K45" i="29"/>
  <c r="K47" i="29" s="1"/>
  <c r="K57" i="29"/>
  <c r="K59" i="29" s="1"/>
  <c r="L49" i="29"/>
  <c r="L51" i="29" s="1"/>
  <c r="N21" i="29"/>
  <c r="N23" i="29" s="1"/>
  <c r="L45" i="29"/>
  <c r="L47" i="29" s="1"/>
  <c r="O47" i="29"/>
  <c r="L57" i="29"/>
  <c r="L59" i="29" s="1"/>
  <c r="J57" i="29"/>
  <c r="J59" i="29" s="1"/>
  <c r="O21" i="29"/>
  <c r="O23" i="29" s="1"/>
  <c r="J41" i="29"/>
  <c r="J43" i="29" s="1"/>
  <c r="K43" i="29"/>
  <c r="J55" i="29"/>
  <c r="N57" i="29"/>
  <c r="N59" i="29" s="1"/>
  <c r="J18" i="29"/>
  <c r="J19" i="29" s="1"/>
  <c r="M47" i="29"/>
  <c r="J29" i="29"/>
  <c r="J31" i="29" s="1"/>
  <c r="O59" i="29"/>
  <c r="D47" i="29"/>
  <c r="E23" i="29"/>
  <c r="I55" i="29"/>
  <c r="M18" i="29"/>
  <c r="M19" i="29" s="1"/>
  <c r="H25" i="29"/>
  <c r="H27" i="29" s="1"/>
  <c r="E29" i="29"/>
  <c r="E31" i="29" s="1"/>
  <c r="P30" i="29"/>
  <c r="N33" i="29"/>
  <c r="N35" i="29" s="1"/>
  <c r="H41" i="29"/>
  <c r="H43" i="29" s="1"/>
  <c r="E45" i="29"/>
  <c r="E47" i="29" s="1"/>
  <c r="P46" i="29"/>
  <c r="N49" i="29"/>
  <c r="N51" i="29" s="1"/>
  <c r="H57" i="29"/>
  <c r="H59" i="29" s="1"/>
  <c r="E33" i="29"/>
  <c r="E35" i="29" s="1"/>
  <c r="E49" i="29"/>
  <c r="E51" i="29" s="1"/>
  <c r="M33" i="29"/>
  <c r="M35" i="29" s="1"/>
  <c r="M49" i="29"/>
  <c r="M51" i="29" s="1"/>
  <c r="N18" i="29"/>
  <c r="N19" i="29" s="1"/>
  <c r="I25" i="29"/>
  <c r="I27" i="29" s="1"/>
  <c r="F29" i="29"/>
  <c r="F31" i="29" s="1"/>
  <c r="O33" i="29"/>
  <c r="O35" i="29" s="1"/>
  <c r="I41" i="29"/>
  <c r="I43" i="29" s="1"/>
  <c r="F45" i="29"/>
  <c r="F47" i="29" s="1"/>
  <c r="O49" i="29"/>
  <c r="O51" i="29" s="1"/>
  <c r="I57" i="29"/>
  <c r="I59" i="29" s="1"/>
  <c r="P17" i="29"/>
  <c r="M21" i="29"/>
  <c r="M23" i="29" s="1"/>
  <c r="D33" i="29"/>
  <c r="M37" i="29"/>
  <c r="M39" i="29" s="1"/>
  <c r="D49" i="29"/>
  <c r="D51" i="29" s="1"/>
  <c r="M53" i="29"/>
  <c r="M55" i="29" s="1"/>
  <c r="E18" i="29"/>
  <c r="F33" i="29"/>
  <c r="F35" i="29" s="1"/>
  <c r="F49" i="29"/>
  <c r="F51" i="29" s="1"/>
  <c r="F18" i="29"/>
  <c r="F19" i="29" s="1"/>
  <c r="D21" i="29"/>
  <c r="M25" i="29"/>
  <c r="M27" i="29" s="1"/>
  <c r="G33" i="29"/>
  <c r="G35" i="29" s="1"/>
  <c r="D37" i="29"/>
  <c r="D39" i="29" s="1"/>
  <c r="M41" i="29"/>
  <c r="M43" i="29" s="1"/>
  <c r="G49" i="29"/>
  <c r="G51" i="29" s="1"/>
  <c r="D53" i="29"/>
  <c r="D55" i="29" s="1"/>
  <c r="M57" i="29"/>
  <c r="M59" i="29" s="1"/>
  <c r="H18" i="29"/>
  <c r="H19" i="29" s="1"/>
  <c r="F21" i="29"/>
  <c r="F23" i="29" s="1"/>
  <c r="I33" i="29"/>
  <c r="I35" i="29" s="1"/>
  <c r="F37" i="29"/>
  <c r="F39" i="29" s="1"/>
  <c r="I49" i="29"/>
  <c r="I51" i="29" s="1"/>
  <c r="F53" i="29"/>
  <c r="F55" i="29" s="1"/>
  <c r="E37" i="29"/>
  <c r="E39" i="29" s="1"/>
  <c r="E53" i="29"/>
  <c r="E55" i="29" s="1"/>
  <c r="I18" i="29"/>
  <c r="I19" i="29" s="1"/>
  <c r="G21" i="29"/>
  <c r="G23" i="29" s="1"/>
  <c r="D25" i="29"/>
  <c r="M29" i="29"/>
  <c r="M31" i="29" s="1"/>
  <c r="J33" i="29"/>
  <c r="J35" i="29" s="1"/>
  <c r="G37" i="29"/>
  <c r="G39" i="29" s="1"/>
  <c r="D41" i="29"/>
  <c r="D43" i="29" s="1"/>
  <c r="J49" i="29"/>
  <c r="J51" i="29" s="1"/>
  <c r="H49" i="29"/>
  <c r="H51" i="29" s="1"/>
  <c r="H21" i="29"/>
  <c r="H23" i="29" s="1"/>
  <c r="E25" i="29"/>
  <c r="E27" i="29" s="1"/>
  <c r="P26" i="29"/>
  <c r="N29" i="29"/>
  <c r="N31" i="29" s="1"/>
  <c r="K33" i="29"/>
  <c r="K35" i="29" s="1"/>
  <c r="H37" i="29"/>
  <c r="H39" i="29" s="1"/>
  <c r="E41" i="29"/>
  <c r="E43" i="29" s="1"/>
  <c r="P42" i="29"/>
  <c r="K49" i="29"/>
  <c r="K51" i="29" s="1"/>
  <c r="H53" i="29"/>
  <c r="H55" i="29" s="1"/>
  <c r="E57" i="29"/>
  <c r="E59" i="29" s="1"/>
  <c r="P58" i="29"/>
  <c r="I21" i="29"/>
  <c r="I23" i="29" s="1"/>
  <c r="F25" i="29"/>
  <c r="F27" i="29" s="1"/>
  <c r="O29" i="29"/>
  <c r="O31" i="29" s="1"/>
  <c r="L33" i="29"/>
  <c r="L35" i="29" s="1"/>
  <c r="I37" i="29"/>
  <c r="I39" i="29" s="1"/>
  <c r="F41" i="29"/>
  <c r="F43" i="29" s="1"/>
  <c r="H25" i="28"/>
  <c r="H27" i="28" s="1"/>
  <c r="K29" i="28"/>
  <c r="K31" i="28" s="1"/>
  <c r="H47" i="28"/>
  <c r="H57" i="28"/>
  <c r="H59" i="28" s="1"/>
  <c r="K59" i="28"/>
  <c r="O47" i="28"/>
  <c r="J18" i="28"/>
  <c r="J19" i="28" s="1"/>
  <c r="L29" i="28"/>
  <c r="L31" i="28" s="1"/>
  <c r="I47" i="28"/>
  <c r="L59" i="28"/>
  <c r="L21" i="28"/>
  <c r="L23" i="28" s="1"/>
  <c r="L53" i="28"/>
  <c r="L55" i="28" s="1"/>
  <c r="J29" i="28"/>
  <c r="J31" i="28" s="1"/>
  <c r="K18" i="28"/>
  <c r="K19" i="28" s="1"/>
  <c r="J25" i="28"/>
  <c r="J27" i="28" s="1"/>
  <c r="J37" i="28"/>
  <c r="J39" i="28" s="1"/>
  <c r="G43" i="28"/>
  <c r="L41" i="28"/>
  <c r="L43" i="28" s="1"/>
  <c r="L49" i="28"/>
  <c r="L51" i="28" s="1"/>
  <c r="K25" i="28"/>
  <c r="K27" i="28" s="1"/>
  <c r="K37" i="28"/>
  <c r="K39" i="28" s="1"/>
  <c r="H43" i="28"/>
  <c r="J59" i="28"/>
  <c r="L25" i="28"/>
  <c r="L27" i="28" s="1"/>
  <c r="F31" i="28"/>
  <c r="L37" i="28"/>
  <c r="L39" i="28" s="1"/>
  <c r="L47" i="28"/>
  <c r="M49" i="28"/>
  <c r="M51" i="28" s="1"/>
  <c r="M45" i="28"/>
  <c r="M47" i="28" s="1"/>
  <c r="M29" i="28"/>
  <c r="M31" i="28" s="1"/>
  <c r="M21" i="28"/>
  <c r="M23" i="28" s="1"/>
  <c r="P17" i="28"/>
  <c r="M33" i="28"/>
  <c r="M35" i="28" s="1"/>
  <c r="M57" i="28"/>
  <c r="M59" i="28" s="1"/>
  <c r="M41" i="28"/>
  <c r="M43" i="28" s="1"/>
  <c r="M25" i="28"/>
  <c r="M27" i="28" s="1"/>
  <c r="M53" i="28"/>
  <c r="M55" i="28" s="1"/>
  <c r="M37" i="28"/>
  <c r="M39" i="28" s="1"/>
  <c r="M18" i="28"/>
  <c r="M19" i="28" s="1"/>
  <c r="P46" i="28"/>
  <c r="N49" i="28"/>
  <c r="N51" i="28" s="1"/>
  <c r="N18" i="28"/>
  <c r="N19" i="28" s="1"/>
  <c r="O33" i="28"/>
  <c r="O35" i="28" s="1"/>
  <c r="P34" i="28"/>
  <c r="N37" i="28"/>
  <c r="N39" i="28" s="1"/>
  <c r="E49" i="28"/>
  <c r="E51" i="28" s="1"/>
  <c r="O21" i="28"/>
  <c r="O23" i="28" s="1"/>
  <c r="F33" i="28"/>
  <c r="F35" i="28" s="1"/>
  <c r="O53" i="28"/>
  <c r="O55" i="28" s="1"/>
  <c r="F18" i="28"/>
  <c r="F19" i="28" s="1"/>
  <c r="D21" i="28"/>
  <c r="G33" i="28"/>
  <c r="G35" i="28" s="1"/>
  <c r="D37" i="28"/>
  <c r="G49" i="28"/>
  <c r="G51" i="28" s="1"/>
  <c r="D53" i="28"/>
  <c r="G18" i="28"/>
  <c r="G19" i="28" s="1"/>
  <c r="E21" i="28"/>
  <c r="E23" i="28" s="1"/>
  <c r="N25" i="28"/>
  <c r="N27" i="28" s="1"/>
  <c r="H33" i="28"/>
  <c r="H35" i="28" s="1"/>
  <c r="E37" i="28"/>
  <c r="E39" i="28" s="1"/>
  <c r="N41" i="28"/>
  <c r="N43" i="28" s="1"/>
  <c r="H49" i="28"/>
  <c r="H51" i="28" s="1"/>
  <c r="E53" i="28"/>
  <c r="E55" i="28" s="1"/>
  <c r="N57" i="28"/>
  <c r="N59" i="28" s="1"/>
  <c r="N33" i="28"/>
  <c r="N35" i="28" s="1"/>
  <c r="D31" i="28"/>
  <c r="O49" i="28"/>
  <c r="O51" i="28" s="1"/>
  <c r="N21" i="28"/>
  <c r="N23" i="28" s="1"/>
  <c r="P50" i="28"/>
  <c r="F37" i="28"/>
  <c r="F39" i="28" s="1"/>
  <c r="O41" i="28"/>
  <c r="O43" i="28" s="1"/>
  <c r="I18" i="28"/>
  <c r="I19" i="28" s="1"/>
  <c r="G21" i="28"/>
  <c r="G23" i="28" s="1"/>
  <c r="D25" i="28"/>
  <c r="J33" i="28"/>
  <c r="J35" i="28" s="1"/>
  <c r="G37" i="28"/>
  <c r="G39" i="28" s="1"/>
  <c r="D41" i="28"/>
  <c r="J49" i="28"/>
  <c r="J51" i="28" s="1"/>
  <c r="D57" i="28"/>
  <c r="D59" i="28" s="1"/>
  <c r="O18" i="28"/>
  <c r="O19" i="28" s="1"/>
  <c r="D33" i="28"/>
  <c r="D49" i="28"/>
  <c r="D51" i="28" s="1"/>
  <c r="E33" i="28"/>
  <c r="E35" i="28" s="1"/>
  <c r="N53" i="28"/>
  <c r="N55" i="28" s="1"/>
  <c r="E18" i="28"/>
  <c r="E19" i="28" s="1"/>
  <c r="O37" i="28"/>
  <c r="O39" i="28" s="1"/>
  <c r="F49" i="28"/>
  <c r="F51" i="28" s="1"/>
  <c r="O25" i="28"/>
  <c r="O27" i="28" s="1"/>
  <c r="I33" i="28"/>
  <c r="I35" i="28" s="1"/>
  <c r="I49" i="28"/>
  <c r="I51" i="28" s="1"/>
  <c r="F53" i="28"/>
  <c r="F55" i="28" s="1"/>
  <c r="H21" i="28"/>
  <c r="H23" i="28" s="1"/>
  <c r="E25" i="28"/>
  <c r="E27" i="28" s="1"/>
  <c r="P26" i="28"/>
  <c r="N29" i="28"/>
  <c r="N31" i="28" s="1"/>
  <c r="K33" i="28"/>
  <c r="K35" i="28" s="1"/>
  <c r="H37" i="28"/>
  <c r="H39" i="28" s="1"/>
  <c r="E41" i="28"/>
  <c r="E43" i="28" s="1"/>
  <c r="P42" i="28"/>
  <c r="K49" i="28"/>
  <c r="K51" i="28" s="1"/>
  <c r="P58" i="28"/>
  <c r="F21" i="28"/>
  <c r="F23" i="28" s="1"/>
  <c r="O57" i="28"/>
  <c r="O59" i="28" s="1"/>
  <c r="I21" i="28"/>
  <c r="I23" i="28" s="1"/>
  <c r="F25" i="28"/>
  <c r="F27" i="28" s="1"/>
  <c r="O29" i="28"/>
  <c r="O31" i="28" s="1"/>
  <c r="L33" i="28"/>
  <c r="L35" i="28" s="1"/>
  <c r="I37" i="28"/>
  <c r="I39" i="28" s="1"/>
  <c r="F41" i="28"/>
  <c r="F43" i="28" s="1"/>
  <c r="I31" i="27"/>
  <c r="M18" i="27"/>
  <c r="M19" i="27" s="1"/>
  <c r="J41" i="27"/>
  <c r="J43" i="27" s="1"/>
  <c r="H47" i="27"/>
  <c r="M53" i="27"/>
  <c r="M55" i="27" s="1"/>
  <c r="I59" i="27"/>
  <c r="J21" i="27"/>
  <c r="J23" i="27" s="1"/>
  <c r="H57" i="27"/>
  <c r="H59" i="27" s="1"/>
  <c r="M23" i="27"/>
  <c r="J39" i="27"/>
  <c r="L59" i="27"/>
  <c r="I53" i="27"/>
  <c r="I55" i="27" s="1"/>
  <c r="L21" i="27"/>
  <c r="L23" i="27" s="1"/>
  <c r="K39" i="27"/>
  <c r="J57" i="27"/>
  <c r="J59" i="27" s="1"/>
  <c r="J18" i="27"/>
  <c r="J19" i="27" s="1"/>
  <c r="K57" i="27"/>
  <c r="K59" i="27" s="1"/>
  <c r="K18" i="27"/>
  <c r="K19" i="27" s="1"/>
  <c r="E31" i="27"/>
  <c r="M39" i="27"/>
  <c r="G55" i="27"/>
  <c r="O49" i="27"/>
  <c r="O51" i="27" s="1"/>
  <c r="P50" i="27"/>
  <c r="D29" i="27"/>
  <c r="M33" i="27"/>
  <c r="M35" i="27" s="1"/>
  <c r="D45" i="27"/>
  <c r="M49" i="27"/>
  <c r="M51" i="27" s="1"/>
  <c r="O33" i="27"/>
  <c r="O35" i="27" s="1"/>
  <c r="D18" i="27"/>
  <c r="D19" i="27" s="1"/>
  <c r="E49" i="27"/>
  <c r="E51" i="27" s="1"/>
  <c r="E18" i="27"/>
  <c r="E19" i="27" s="1"/>
  <c r="O21" i="27"/>
  <c r="O23" i="27" s="1"/>
  <c r="F33" i="27"/>
  <c r="F35" i="27" s="1"/>
  <c r="O37" i="27"/>
  <c r="O39" i="27" s="1"/>
  <c r="F49" i="27"/>
  <c r="F51" i="27" s="1"/>
  <c r="O53" i="27"/>
  <c r="O55" i="27" s="1"/>
  <c r="O18" i="27"/>
  <c r="O19" i="27" s="1"/>
  <c r="E33" i="27"/>
  <c r="E35" i="27" s="1"/>
  <c r="F18" i="27"/>
  <c r="F19" i="27" s="1"/>
  <c r="D21" i="27"/>
  <c r="D23" i="27" s="1"/>
  <c r="M25" i="27"/>
  <c r="M27" i="27" s="1"/>
  <c r="J29" i="27"/>
  <c r="J31" i="27" s="1"/>
  <c r="G33" i="27"/>
  <c r="G35" i="27" s="1"/>
  <c r="D37" i="27"/>
  <c r="D39" i="27" s="1"/>
  <c r="M41" i="27"/>
  <c r="M43" i="27" s="1"/>
  <c r="J45" i="27"/>
  <c r="J47" i="27" s="1"/>
  <c r="G49" i="27"/>
  <c r="G51" i="27" s="1"/>
  <c r="D53" i="27"/>
  <c r="M57" i="27"/>
  <c r="M59" i="27" s="1"/>
  <c r="P46" i="27"/>
  <c r="N37" i="27"/>
  <c r="N39" i="27" s="1"/>
  <c r="G18" i="27"/>
  <c r="G19" i="27" s="1"/>
  <c r="E21" i="27"/>
  <c r="E23" i="27" s="1"/>
  <c r="P22" i="27"/>
  <c r="N25" i="27"/>
  <c r="N27" i="27" s="1"/>
  <c r="K29" i="27"/>
  <c r="K31" i="27" s="1"/>
  <c r="H33" i="27"/>
  <c r="H35" i="27" s="1"/>
  <c r="E37" i="27"/>
  <c r="E39" i="27" s="1"/>
  <c r="P38" i="27"/>
  <c r="N41" i="27"/>
  <c r="N43" i="27" s="1"/>
  <c r="K45" i="27"/>
  <c r="K47" i="27" s="1"/>
  <c r="H49" i="27"/>
  <c r="E53" i="27"/>
  <c r="E55" i="27" s="1"/>
  <c r="P54" i="27"/>
  <c r="N57" i="27"/>
  <c r="N59" i="27" s="1"/>
  <c r="H18" i="27"/>
  <c r="H19" i="27" s="1"/>
  <c r="F21" i="27"/>
  <c r="F23" i="27" s="1"/>
  <c r="O25" i="27"/>
  <c r="O27" i="27" s="1"/>
  <c r="L29" i="27"/>
  <c r="L31" i="27" s="1"/>
  <c r="I33" i="27"/>
  <c r="I35" i="27" s="1"/>
  <c r="F37" i="27"/>
  <c r="F39" i="27" s="1"/>
  <c r="O41" i="27"/>
  <c r="O43" i="27" s="1"/>
  <c r="L45" i="27"/>
  <c r="L47" i="27" s="1"/>
  <c r="I49" i="27"/>
  <c r="I51" i="27" s="1"/>
  <c r="F53" i="27"/>
  <c r="F55" i="27" s="1"/>
  <c r="O57" i="27"/>
  <c r="O59" i="27" s="1"/>
  <c r="N33" i="27"/>
  <c r="N35" i="27" s="1"/>
  <c r="D33" i="27"/>
  <c r="D35" i="27" s="1"/>
  <c r="N53" i="27"/>
  <c r="N55" i="27" s="1"/>
  <c r="I18" i="27"/>
  <c r="I19" i="27" s="1"/>
  <c r="G21" i="27"/>
  <c r="G23" i="27" s="1"/>
  <c r="D25" i="27"/>
  <c r="M29" i="27"/>
  <c r="M31" i="27" s="1"/>
  <c r="J33" i="27"/>
  <c r="J35" i="27" s="1"/>
  <c r="G37" i="27"/>
  <c r="G39" i="27" s="1"/>
  <c r="D41" i="27"/>
  <c r="J49" i="27"/>
  <c r="J51" i="27" s="1"/>
  <c r="D57" i="27"/>
  <c r="D59" i="27" s="1"/>
  <c r="P30" i="27"/>
  <c r="N21" i="27"/>
  <c r="N23" i="27" s="1"/>
  <c r="H21" i="27"/>
  <c r="H23" i="27" s="1"/>
  <c r="E25" i="27"/>
  <c r="E27" i="27" s="1"/>
  <c r="P26" i="27"/>
  <c r="N29" i="27"/>
  <c r="N31" i="27" s="1"/>
  <c r="K33" i="27"/>
  <c r="K35" i="27" s="1"/>
  <c r="H37" i="27"/>
  <c r="H39" i="27" s="1"/>
  <c r="E41" i="27"/>
  <c r="E43" i="27" s="1"/>
  <c r="P42" i="27"/>
  <c r="N45" i="27"/>
  <c r="N47" i="27" s="1"/>
  <c r="K49" i="27"/>
  <c r="K51" i="27" s="1"/>
  <c r="P58" i="27"/>
  <c r="P17" i="27"/>
  <c r="I21" i="27"/>
  <c r="I23" i="27" s="1"/>
  <c r="F25" i="27"/>
  <c r="F27" i="27" s="1"/>
  <c r="O29" i="27"/>
  <c r="O31" i="27" s="1"/>
  <c r="L33" i="27"/>
  <c r="L35" i="27" s="1"/>
  <c r="I37" i="27"/>
  <c r="I39" i="27" s="1"/>
  <c r="F41" i="27"/>
  <c r="F43" i="27" s="1"/>
  <c r="N53" i="26"/>
  <c r="N55" i="26" s="1"/>
  <c r="M25" i="26"/>
  <c r="M27" i="26" s="1"/>
  <c r="N45" i="26"/>
  <c r="N47" i="26" s="1"/>
  <c r="M53" i="26"/>
  <c r="M55" i="26" s="1"/>
  <c r="O45" i="26"/>
  <c r="O47" i="26" s="1"/>
  <c r="L27" i="26"/>
  <c r="K37" i="26"/>
  <c r="K39" i="26" s="1"/>
  <c r="K47" i="26"/>
  <c r="H57" i="26"/>
  <c r="H59" i="26" s="1"/>
  <c r="L37" i="26"/>
  <c r="L39" i="26" s="1"/>
  <c r="M39" i="26"/>
  <c r="N21" i="26"/>
  <c r="N23" i="26" s="1"/>
  <c r="L18" i="26"/>
  <c r="L19" i="26" s="1"/>
  <c r="K25" i="26"/>
  <c r="K27" i="26" s="1"/>
  <c r="G31" i="26"/>
  <c r="J57" i="26"/>
  <c r="J59" i="26" s="1"/>
  <c r="J23" i="26"/>
  <c r="J45" i="26"/>
  <c r="J47" i="26" s="1"/>
  <c r="K57" i="26"/>
  <c r="K59" i="26" s="1"/>
  <c r="L51" i="26"/>
  <c r="D29" i="26"/>
  <c r="D31" i="26" s="1"/>
  <c r="M33" i="26"/>
  <c r="M35" i="26" s="1"/>
  <c r="D45" i="26"/>
  <c r="M49" i="26"/>
  <c r="M51" i="26" s="1"/>
  <c r="M18" i="26"/>
  <c r="M19" i="26" s="1"/>
  <c r="E29" i="26"/>
  <c r="E31" i="26" s="1"/>
  <c r="P30" i="26"/>
  <c r="N33" i="26"/>
  <c r="N35" i="26" s="1"/>
  <c r="E45" i="26"/>
  <c r="E47" i="26" s="1"/>
  <c r="P46" i="26"/>
  <c r="N49" i="26"/>
  <c r="N51" i="26" s="1"/>
  <c r="N18" i="26"/>
  <c r="N19" i="26" s="1"/>
  <c r="O33" i="26"/>
  <c r="O35" i="26" s="1"/>
  <c r="O49" i="26"/>
  <c r="O51" i="26" s="1"/>
  <c r="E18" i="26"/>
  <c r="E19" i="26" s="1"/>
  <c r="O21" i="26"/>
  <c r="O23" i="26" s="1"/>
  <c r="F33" i="26"/>
  <c r="F35" i="26" s="1"/>
  <c r="O37" i="26"/>
  <c r="O39" i="26" s="1"/>
  <c r="I45" i="26"/>
  <c r="I47" i="26" s="1"/>
  <c r="F49" i="26"/>
  <c r="F51" i="26" s="1"/>
  <c r="O53" i="26"/>
  <c r="O55" i="26" s="1"/>
  <c r="L57" i="26"/>
  <c r="L59" i="26" s="1"/>
  <c r="G18" i="26"/>
  <c r="G19" i="26" s="1"/>
  <c r="E21" i="26"/>
  <c r="E23" i="26" s="1"/>
  <c r="P22" i="26"/>
  <c r="N25" i="26"/>
  <c r="N27" i="26" s="1"/>
  <c r="H33" i="26"/>
  <c r="H35" i="26" s="1"/>
  <c r="E37" i="26"/>
  <c r="E39" i="26" s="1"/>
  <c r="P38" i="26"/>
  <c r="N41" i="26"/>
  <c r="N43" i="26" s="1"/>
  <c r="H49" i="26"/>
  <c r="H51" i="26" s="1"/>
  <c r="E53" i="26"/>
  <c r="E55" i="26" s="1"/>
  <c r="P54" i="26"/>
  <c r="N57" i="26"/>
  <c r="N59" i="26" s="1"/>
  <c r="P17" i="26"/>
  <c r="G33" i="26"/>
  <c r="G35" i="26" s="1"/>
  <c r="G49" i="26"/>
  <c r="G51" i="26" s="1"/>
  <c r="H18" i="26"/>
  <c r="H19" i="26" s="1"/>
  <c r="F21" i="26"/>
  <c r="F23" i="26" s="1"/>
  <c r="O25" i="26"/>
  <c r="O27" i="26" s="1"/>
  <c r="L29" i="26"/>
  <c r="L31" i="26" s="1"/>
  <c r="I33" i="26"/>
  <c r="I35" i="26" s="1"/>
  <c r="F37" i="26"/>
  <c r="F39" i="26" s="1"/>
  <c r="O41" i="26"/>
  <c r="O43" i="26" s="1"/>
  <c r="L45" i="26"/>
  <c r="L47" i="26" s="1"/>
  <c r="I49" i="26"/>
  <c r="I51" i="26" s="1"/>
  <c r="F53" i="26"/>
  <c r="F55" i="26" s="1"/>
  <c r="O57" i="26"/>
  <c r="O59" i="26" s="1"/>
  <c r="D33" i="26"/>
  <c r="E49" i="26"/>
  <c r="E51" i="26" s="1"/>
  <c r="D21" i="26"/>
  <c r="M57" i="26"/>
  <c r="M59" i="26" s="1"/>
  <c r="I18" i="26"/>
  <c r="I19" i="26" s="1"/>
  <c r="G21" i="26"/>
  <c r="G23" i="26" s="1"/>
  <c r="D25" i="26"/>
  <c r="D27" i="26" s="1"/>
  <c r="M29" i="26"/>
  <c r="M31" i="26" s="1"/>
  <c r="J33" i="26"/>
  <c r="J35" i="26" s="1"/>
  <c r="G37" i="26"/>
  <c r="G39" i="26" s="1"/>
  <c r="D41" i="26"/>
  <c r="D43" i="26" s="1"/>
  <c r="M45" i="26"/>
  <c r="M47" i="26" s="1"/>
  <c r="J49" i="26"/>
  <c r="J51" i="26" s="1"/>
  <c r="D57" i="26"/>
  <c r="D18" i="26"/>
  <c r="M41" i="26"/>
  <c r="M43" i="26" s="1"/>
  <c r="H21" i="26"/>
  <c r="H23" i="26" s="1"/>
  <c r="E25" i="26"/>
  <c r="E27" i="26" s="1"/>
  <c r="P26" i="26"/>
  <c r="N29" i="26"/>
  <c r="N31" i="26" s="1"/>
  <c r="K33" i="26"/>
  <c r="K35" i="26" s="1"/>
  <c r="H37" i="26"/>
  <c r="H39" i="26" s="1"/>
  <c r="E41" i="26"/>
  <c r="E43" i="26" s="1"/>
  <c r="P42" i="26"/>
  <c r="K49" i="26"/>
  <c r="K51" i="26" s="1"/>
  <c r="E57" i="26"/>
  <c r="E59" i="26" s="1"/>
  <c r="P58" i="26"/>
  <c r="D49" i="26"/>
  <c r="D37" i="26"/>
  <c r="I21" i="26"/>
  <c r="I23" i="26" s="1"/>
  <c r="F25" i="26"/>
  <c r="F27" i="26" s="1"/>
  <c r="O29" i="26"/>
  <c r="O31" i="26" s="1"/>
  <c r="L33" i="26"/>
  <c r="L35" i="26" s="1"/>
  <c r="I37" i="26"/>
  <c r="I39" i="26" s="1"/>
  <c r="F41" i="26"/>
  <c r="F43" i="26" s="1"/>
  <c r="O25" i="25"/>
  <c r="O27" i="25" s="1"/>
  <c r="K53" i="25"/>
  <c r="K55" i="25" s="1"/>
  <c r="K37" i="25"/>
  <c r="K39" i="25" s="1"/>
  <c r="L53" i="25"/>
  <c r="L55" i="25" s="1"/>
  <c r="J21" i="25"/>
  <c r="J23" i="25" s="1"/>
  <c r="L37" i="25"/>
  <c r="L39" i="25" s="1"/>
  <c r="J47" i="25"/>
  <c r="O53" i="25"/>
  <c r="O55" i="25" s="1"/>
  <c r="K45" i="25"/>
  <c r="K47" i="25" s="1"/>
  <c r="K57" i="25"/>
  <c r="K59" i="25" s="1"/>
  <c r="N45" i="25"/>
  <c r="N47" i="25" s="1"/>
  <c r="E23" i="25"/>
  <c r="K29" i="25"/>
  <c r="K31" i="25" s="1"/>
  <c r="J41" i="25"/>
  <c r="J43" i="25" s="1"/>
  <c r="L45" i="25"/>
  <c r="L47" i="25" s="1"/>
  <c r="L57" i="25"/>
  <c r="L59" i="25" s="1"/>
  <c r="L49" i="25"/>
  <c r="L51" i="25" s="1"/>
  <c r="M47" i="25"/>
  <c r="O45" i="25"/>
  <c r="O47" i="25" s="1"/>
  <c r="K27" i="25"/>
  <c r="L29" i="25"/>
  <c r="L31" i="25" s="1"/>
  <c r="K41" i="25"/>
  <c r="K43" i="25" s="1"/>
  <c r="J19" i="25"/>
  <c r="L41" i="25"/>
  <c r="L43" i="25" s="1"/>
  <c r="J55" i="25"/>
  <c r="O57" i="25"/>
  <c r="O59" i="25" s="1"/>
  <c r="L25" i="25"/>
  <c r="L27" i="25" s="1"/>
  <c r="N41" i="25"/>
  <c r="N43" i="25" s="1"/>
  <c r="L21" i="25"/>
  <c r="L23" i="25" s="1"/>
  <c r="N27" i="25"/>
  <c r="O43" i="25"/>
  <c r="H51" i="25"/>
  <c r="G55" i="25"/>
  <c r="P46" i="25"/>
  <c r="N49" i="25"/>
  <c r="N51" i="25" s="1"/>
  <c r="N18" i="25"/>
  <c r="N19" i="25" s="1"/>
  <c r="I25" i="25"/>
  <c r="I27" i="25" s="1"/>
  <c r="F29" i="25"/>
  <c r="F31" i="25" s="1"/>
  <c r="O33" i="25"/>
  <c r="O35" i="25" s="1"/>
  <c r="I41" i="25"/>
  <c r="I43" i="25" s="1"/>
  <c r="F45" i="25"/>
  <c r="F47" i="25" s="1"/>
  <c r="O49" i="25"/>
  <c r="O51" i="25" s="1"/>
  <c r="I57" i="25"/>
  <c r="I59" i="25" s="1"/>
  <c r="M33" i="25"/>
  <c r="M35" i="25" s="1"/>
  <c r="M18" i="25"/>
  <c r="M19" i="25" s="1"/>
  <c r="H25" i="25"/>
  <c r="H27" i="25" s="1"/>
  <c r="H41" i="25"/>
  <c r="H43" i="25" s="1"/>
  <c r="P17" i="25"/>
  <c r="O18" i="25"/>
  <c r="O19" i="25" s="1"/>
  <c r="M21" i="25"/>
  <c r="M23" i="25" s="1"/>
  <c r="G29" i="25"/>
  <c r="G31" i="25" s="1"/>
  <c r="D33" i="25"/>
  <c r="M37" i="25"/>
  <c r="M39" i="25" s="1"/>
  <c r="G45" i="25"/>
  <c r="G47" i="25" s="1"/>
  <c r="D49" i="25"/>
  <c r="M53" i="25"/>
  <c r="M55" i="25" s="1"/>
  <c r="M49" i="25"/>
  <c r="M51" i="25" s="1"/>
  <c r="N33" i="25"/>
  <c r="N35" i="25" s="1"/>
  <c r="H57" i="25"/>
  <c r="H59" i="25" s="1"/>
  <c r="D18" i="25"/>
  <c r="N21" i="25"/>
  <c r="N23" i="25" s="1"/>
  <c r="H29" i="25"/>
  <c r="H31" i="25" s="1"/>
  <c r="E33" i="25"/>
  <c r="E35" i="25" s="1"/>
  <c r="N37" i="25"/>
  <c r="N39" i="25" s="1"/>
  <c r="H45" i="25"/>
  <c r="H47" i="25" s="1"/>
  <c r="E49" i="25"/>
  <c r="E51" i="25" s="1"/>
  <c r="N53" i="25"/>
  <c r="N55" i="25" s="1"/>
  <c r="F33" i="25"/>
  <c r="F35" i="25" s="1"/>
  <c r="F49" i="25"/>
  <c r="F51" i="25" s="1"/>
  <c r="F18" i="25"/>
  <c r="F19" i="25" s="1"/>
  <c r="M25" i="25"/>
  <c r="M27" i="25" s="1"/>
  <c r="G33" i="25"/>
  <c r="G35" i="25" s="1"/>
  <c r="M41" i="25"/>
  <c r="M43" i="25" s="1"/>
  <c r="G49" i="25"/>
  <c r="G51" i="25" s="1"/>
  <c r="M57" i="25"/>
  <c r="M59" i="25" s="1"/>
  <c r="H33" i="25"/>
  <c r="H35" i="25" s="1"/>
  <c r="H18" i="25"/>
  <c r="H19" i="25" s="1"/>
  <c r="F21" i="25"/>
  <c r="I33" i="25"/>
  <c r="I35" i="25" s="1"/>
  <c r="I49" i="25"/>
  <c r="I51" i="25" s="1"/>
  <c r="F53" i="25"/>
  <c r="I18" i="25"/>
  <c r="I19" i="25" s="1"/>
  <c r="G21" i="25"/>
  <c r="G23" i="25" s="1"/>
  <c r="D25" i="25"/>
  <c r="M29" i="25"/>
  <c r="M31" i="25" s="1"/>
  <c r="J33" i="25"/>
  <c r="J35" i="25" s="1"/>
  <c r="G37" i="25"/>
  <c r="G39" i="25" s="1"/>
  <c r="D41" i="25"/>
  <c r="D43" i="25" s="1"/>
  <c r="J49" i="25"/>
  <c r="J51" i="25" s="1"/>
  <c r="P22" i="25"/>
  <c r="F37" i="25"/>
  <c r="F39" i="25" s="1"/>
  <c r="H21" i="25"/>
  <c r="H23" i="25" s="1"/>
  <c r="E25" i="25"/>
  <c r="E27" i="25" s="1"/>
  <c r="P26" i="25"/>
  <c r="N29" i="25"/>
  <c r="N31" i="25" s="1"/>
  <c r="K33" i="25"/>
  <c r="K35" i="25" s="1"/>
  <c r="H37" i="25"/>
  <c r="H39" i="25" s="1"/>
  <c r="E41" i="25"/>
  <c r="E43" i="25" s="1"/>
  <c r="P42" i="25"/>
  <c r="K49" i="25"/>
  <c r="K51" i="25" s="1"/>
  <c r="H53" i="25"/>
  <c r="H55" i="25" s="1"/>
  <c r="P58" i="25"/>
  <c r="I21" i="25"/>
  <c r="I23" i="25" s="1"/>
  <c r="F25" i="25"/>
  <c r="F27" i="25" s="1"/>
  <c r="O29" i="25"/>
  <c r="O31" i="25" s="1"/>
  <c r="L33" i="25"/>
  <c r="L35" i="25" s="1"/>
  <c r="I37" i="25"/>
  <c r="I39" i="25" s="1"/>
  <c r="F41" i="25"/>
  <c r="F43" i="25" s="1"/>
  <c r="K18" i="24"/>
  <c r="K19" i="24" s="1"/>
  <c r="L21" i="24"/>
  <c r="L23" i="24" s="1"/>
  <c r="H27" i="24"/>
  <c r="H29" i="24"/>
  <c r="H31" i="24" s="1"/>
  <c r="L41" i="24"/>
  <c r="L43" i="24" s="1"/>
  <c r="L49" i="24"/>
  <c r="L51" i="24" s="1"/>
  <c r="M21" i="24"/>
  <c r="M23" i="24" s="1"/>
  <c r="I27" i="24"/>
  <c r="K29" i="24"/>
  <c r="K31" i="24" s="1"/>
  <c r="H57" i="24"/>
  <c r="H59" i="24" s="1"/>
  <c r="M45" i="24"/>
  <c r="M47" i="24" s="1"/>
  <c r="J27" i="24"/>
  <c r="L29" i="24"/>
  <c r="L31" i="24" s="1"/>
  <c r="K47" i="24"/>
  <c r="F23" i="24"/>
  <c r="E31" i="24"/>
  <c r="K37" i="24"/>
  <c r="K39" i="24" s="1"/>
  <c r="M39" i="24"/>
  <c r="K57" i="24"/>
  <c r="K59" i="24" s="1"/>
  <c r="F31" i="24"/>
  <c r="L37" i="24"/>
  <c r="L39" i="24" s="1"/>
  <c r="H45" i="24"/>
  <c r="H47" i="24" s="1"/>
  <c r="L57" i="24"/>
  <c r="L59" i="24" s="1"/>
  <c r="N55" i="24"/>
  <c r="M53" i="24"/>
  <c r="M55" i="24" s="1"/>
  <c r="K25" i="24"/>
  <c r="K27" i="24" s="1"/>
  <c r="G31" i="24"/>
  <c r="I43" i="24"/>
  <c r="D29" i="24"/>
  <c r="D31" i="24" s="1"/>
  <c r="M33" i="24"/>
  <c r="M35" i="24" s="1"/>
  <c r="D45" i="24"/>
  <c r="D47" i="24" s="1"/>
  <c r="M49" i="24"/>
  <c r="M51" i="24" s="1"/>
  <c r="P30" i="24"/>
  <c r="P46" i="24"/>
  <c r="N49" i="24"/>
  <c r="N51" i="24" s="1"/>
  <c r="E49" i="24"/>
  <c r="E51" i="24" s="1"/>
  <c r="P50" i="24"/>
  <c r="E18" i="24"/>
  <c r="E19" i="24" s="1"/>
  <c r="O21" i="24"/>
  <c r="O23" i="24" s="1"/>
  <c r="I29" i="24"/>
  <c r="I31" i="24" s="1"/>
  <c r="F33" i="24"/>
  <c r="F35" i="24" s="1"/>
  <c r="O37" i="24"/>
  <c r="O39" i="24" s="1"/>
  <c r="I45" i="24"/>
  <c r="I47" i="24" s="1"/>
  <c r="F49" i="24"/>
  <c r="F51" i="24" s="1"/>
  <c r="O53" i="24"/>
  <c r="O55" i="24" s="1"/>
  <c r="N18" i="24"/>
  <c r="N19" i="24" s="1"/>
  <c r="O18" i="24"/>
  <c r="O19" i="24" s="1"/>
  <c r="D18" i="24"/>
  <c r="D19" i="24" s="1"/>
  <c r="N21" i="24"/>
  <c r="N23" i="24" s="1"/>
  <c r="E33" i="24"/>
  <c r="E35" i="24" s="1"/>
  <c r="N37" i="24"/>
  <c r="N39" i="24" s="1"/>
  <c r="F18" i="24"/>
  <c r="F19" i="24" s="1"/>
  <c r="D21" i="24"/>
  <c r="M25" i="24"/>
  <c r="M27" i="24" s="1"/>
  <c r="J29" i="24"/>
  <c r="J31" i="24" s="1"/>
  <c r="G33" i="24"/>
  <c r="G35" i="24" s="1"/>
  <c r="D37" i="24"/>
  <c r="D39" i="24" s="1"/>
  <c r="M41" i="24"/>
  <c r="M43" i="24" s="1"/>
  <c r="J45" i="24"/>
  <c r="J47" i="24" s="1"/>
  <c r="G49" i="24"/>
  <c r="G51" i="24" s="1"/>
  <c r="D53" i="24"/>
  <c r="D55" i="24" s="1"/>
  <c r="M57" i="24"/>
  <c r="M59" i="24" s="1"/>
  <c r="P17" i="24"/>
  <c r="E21" i="24"/>
  <c r="E23" i="24" s="1"/>
  <c r="P22" i="24"/>
  <c r="N25" i="24"/>
  <c r="N27" i="24" s="1"/>
  <c r="H33" i="24"/>
  <c r="H35" i="24" s="1"/>
  <c r="E37" i="24"/>
  <c r="E39" i="24" s="1"/>
  <c r="P38" i="24"/>
  <c r="N41" i="24"/>
  <c r="N43" i="24" s="1"/>
  <c r="H49" i="24"/>
  <c r="H51" i="24" s="1"/>
  <c r="E53" i="24"/>
  <c r="E55" i="24" s="1"/>
  <c r="P54" i="24"/>
  <c r="N57" i="24"/>
  <c r="N59" i="24" s="1"/>
  <c r="H18" i="24"/>
  <c r="H19" i="24" s="1"/>
  <c r="O25" i="24"/>
  <c r="O27" i="24" s="1"/>
  <c r="I33" i="24"/>
  <c r="I35" i="24" s="1"/>
  <c r="F37" i="24"/>
  <c r="F39" i="24" s="1"/>
  <c r="O41" i="24"/>
  <c r="O43" i="24" s="1"/>
  <c r="I49" i="24"/>
  <c r="I51" i="24" s="1"/>
  <c r="F53" i="24"/>
  <c r="F55" i="24" s="1"/>
  <c r="O57" i="24"/>
  <c r="O59" i="24" s="1"/>
  <c r="I18" i="24"/>
  <c r="I19" i="24" s="1"/>
  <c r="G21" i="24"/>
  <c r="G23" i="24" s="1"/>
  <c r="D25" i="24"/>
  <c r="D27" i="24" s="1"/>
  <c r="M29" i="24"/>
  <c r="M31" i="24" s="1"/>
  <c r="J33" i="24"/>
  <c r="J35" i="24" s="1"/>
  <c r="G37" i="24"/>
  <c r="G39" i="24" s="1"/>
  <c r="D41" i="24"/>
  <c r="J49" i="24"/>
  <c r="J51" i="24" s="1"/>
  <c r="D57" i="24"/>
  <c r="N33" i="24"/>
  <c r="N35" i="24" s="1"/>
  <c r="O49" i="24"/>
  <c r="O51" i="24" s="1"/>
  <c r="D33" i="24"/>
  <c r="D35" i="24" s="1"/>
  <c r="H21" i="24"/>
  <c r="H23" i="24" s="1"/>
  <c r="E25" i="24"/>
  <c r="E27" i="24" s="1"/>
  <c r="P26" i="24"/>
  <c r="N29" i="24"/>
  <c r="N31" i="24" s="1"/>
  <c r="K33" i="24"/>
  <c r="K35" i="24" s="1"/>
  <c r="H37" i="24"/>
  <c r="H39" i="24" s="1"/>
  <c r="E41" i="24"/>
  <c r="E43" i="24" s="1"/>
  <c r="N45" i="24"/>
  <c r="N47" i="24" s="1"/>
  <c r="K49" i="24"/>
  <c r="K51" i="24" s="1"/>
  <c r="P58" i="24"/>
  <c r="O33" i="24"/>
  <c r="O35" i="24" s="1"/>
  <c r="I21" i="24"/>
  <c r="I23" i="24" s="1"/>
  <c r="F25" i="24"/>
  <c r="F27" i="24" s="1"/>
  <c r="O29" i="24"/>
  <c r="O31" i="24" s="1"/>
  <c r="L33" i="24"/>
  <c r="L35" i="24" s="1"/>
  <c r="I37" i="24"/>
  <c r="I39" i="24" s="1"/>
  <c r="F41" i="24"/>
  <c r="F43" i="24" s="1"/>
  <c r="O21" i="33"/>
  <c r="O23" i="33" s="1"/>
  <c r="O53" i="33"/>
  <c r="O55" i="33" s="1"/>
  <c r="L41" i="33"/>
  <c r="L43" i="33" s="1"/>
  <c r="O45" i="33"/>
  <c r="O47" i="33" s="1"/>
  <c r="K59" i="33"/>
  <c r="L59" i="33"/>
  <c r="E19" i="33"/>
  <c r="L18" i="33"/>
  <c r="L19" i="33" s="1"/>
  <c r="M18" i="33"/>
  <c r="M19" i="33" s="1"/>
  <c r="L37" i="33"/>
  <c r="L39" i="33" s="1"/>
  <c r="O18" i="33"/>
  <c r="O19" i="33" s="1"/>
  <c r="L25" i="33"/>
  <c r="L27" i="33" s="1"/>
  <c r="O39" i="33"/>
  <c r="M27" i="33"/>
  <c r="G55" i="33"/>
  <c r="G25" i="33"/>
  <c r="G27" i="33" s="1"/>
  <c r="D29" i="33"/>
  <c r="D31" i="33" s="1"/>
  <c r="M33" i="33"/>
  <c r="M35" i="33" s="1"/>
  <c r="G41" i="33"/>
  <c r="G43" i="33" s="1"/>
  <c r="D45" i="33"/>
  <c r="M49" i="33"/>
  <c r="M51" i="33" s="1"/>
  <c r="G57" i="33"/>
  <c r="G59" i="33" s="1"/>
  <c r="P30" i="33"/>
  <c r="N33" i="33"/>
  <c r="N35" i="33" s="1"/>
  <c r="E45" i="33"/>
  <c r="E47" i="33" s="1"/>
  <c r="P46" i="33"/>
  <c r="N49" i="33"/>
  <c r="N51" i="33" s="1"/>
  <c r="N18" i="33"/>
  <c r="N19" i="33" s="1"/>
  <c r="F29" i="33"/>
  <c r="F31" i="33" s="1"/>
  <c r="O33" i="33"/>
  <c r="O35" i="33" s="1"/>
  <c r="F45" i="33"/>
  <c r="F47" i="33" s="1"/>
  <c r="O49" i="33"/>
  <c r="O51" i="33" s="1"/>
  <c r="D18" i="33"/>
  <c r="N21" i="33"/>
  <c r="N23" i="33" s="1"/>
  <c r="E33" i="33"/>
  <c r="E35" i="33" s="1"/>
  <c r="N37" i="33"/>
  <c r="N39" i="33" s="1"/>
  <c r="E49" i="33"/>
  <c r="E51" i="33" s="1"/>
  <c r="N53" i="33"/>
  <c r="N55" i="33" s="1"/>
  <c r="F49" i="33"/>
  <c r="F51" i="33" s="1"/>
  <c r="G33" i="33"/>
  <c r="G35" i="33" s="1"/>
  <c r="M41" i="33"/>
  <c r="M43" i="33" s="1"/>
  <c r="G49" i="33"/>
  <c r="G51" i="33" s="1"/>
  <c r="D53" i="33"/>
  <c r="D55" i="33" s="1"/>
  <c r="G18" i="33"/>
  <c r="G19" i="33" s="1"/>
  <c r="E21" i="33"/>
  <c r="P22" i="33"/>
  <c r="N25" i="33"/>
  <c r="N27" i="33" s="1"/>
  <c r="H33" i="33"/>
  <c r="H35" i="33" s="1"/>
  <c r="E37" i="33"/>
  <c r="E39" i="33" s="1"/>
  <c r="P38" i="33"/>
  <c r="N41" i="33"/>
  <c r="N43" i="33" s="1"/>
  <c r="H49" i="33"/>
  <c r="H51" i="33" s="1"/>
  <c r="E53" i="33"/>
  <c r="E55" i="33" s="1"/>
  <c r="P54" i="33"/>
  <c r="N57" i="33"/>
  <c r="N59" i="33" s="1"/>
  <c r="D33" i="33"/>
  <c r="F18" i="33"/>
  <c r="F19" i="33" s="1"/>
  <c r="D37" i="33"/>
  <c r="H18" i="33"/>
  <c r="H19" i="33" s="1"/>
  <c r="F21" i="33"/>
  <c r="F23" i="33" s="1"/>
  <c r="O25" i="33"/>
  <c r="O27" i="33" s="1"/>
  <c r="L29" i="33"/>
  <c r="L31" i="33" s="1"/>
  <c r="I33" i="33"/>
  <c r="I35" i="33" s="1"/>
  <c r="F37" i="33"/>
  <c r="F39" i="33" s="1"/>
  <c r="O41" i="33"/>
  <c r="O43" i="33" s="1"/>
  <c r="L45" i="33"/>
  <c r="L47" i="33" s="1"/>
  <c r="I49" i="33"/>
  <c r="I51" i="33" s="1"/>
  <c r="F53" i="33"/>
  <c r="F55" i="33" s="1"/>
  <c r="O57" i="33"/>
  <c r="O59" i="33" s="1"/>
  <c r="I18" i="33"/>
  <c r="I19" i="33" s="1"/>
  <c r="G21" i="33"/>
  <c r="G23" i="33" s="1"/>
  <c r="D25" i="33"/>
  <c r="M29" i="33"/>
  <c r="M31" i="33" s="1"/>
  <c r="J33" i="33"/>
  <c r="J35" i="33" s="1"/>
  <c r="G37" i="33"/>
  <c r="G39" i="33" s="1"/>
  <c r="D41" i="33"/>
  <c r="D43" i="33" s="1"/>
  <c r="M45" i="33"/>
  <c r="M47" i="33" s="1"/>
  <c r="J49" i="33"/>
  <c r="J51" i="33" s="1"/>
  <c r="D57" i="33"/>
  <c r="P17" i="33"/>
  <c r="D49" i="33"/>
  <c r="M57" i="33"/>
  <c r="M59" i="33" s="1"/>
  <c r="H21" i="33"/>
  <c r="H23" i="33" s="1"/>
  <c r="E25" i="33"/>
  <c r="E27" i="33" s="1"/>
  <c r="P26" i="33"/>
  <c r="N29" i="33"/>
  <c r="N31" i="33" s="1"/>
  <c r="K33" i="33"/>
  <c r="K35" i="33" s="1"/>
  <c r="H37" i="33"/>
  <c r="H39" i="33" s="1"/>
  <c r="E41" i="33"/>
  <c r="E43" i="33" s="1"/>
  <c r="P42" i="33"/>
  <c r="K49" i="33"/>
  <c r="K51" i="33" s="1"/>
  <c r="P58" i="33"/>
  <c r="F33" i="33"/>
  <c r="F35" i="33" s="1"/>
  <c r="I21" i="33"/>
  <c r="I23" i="33" s="1"/>
  <c r="F25" i="33"/>
  <c r="F27" i="33" s="1"/>
  <c r="O29" i="33"/>
  <c r="O31" i="33" s="1"/>
  <c r="L33" i="33"/>
  <c r="L35" i="33" s="1"/>
  <c r="I37" i="33"/>
  <c r="I39" i="33" s="1"/>
  <c r="F41" i="33"/>
  <c r="F43" i="33" s="1"/>
  <c r="J27" i="23"/>
  <c r="I47" i="23"/>
  <c r="J59" i="23"/>
  <c r="K18" i="23"/>
  <c r="K19" i="23" s="1"/>
  <c r="H25" i="23"/>
  <c r="H27" i="23" s="1"/>
  <c r="H57" i="23"/>
  <c r="H59" i="23" s="1"/>
  <c r="K59" i="23"/>
  <c r="L49" i="23"/>
  <c r="L51" i="23" s="1"/>
  <c r="H47" i="23"/>
  <c r="K25" i="23"/>
  <c r="K27" i="23" s="1"/>
  <c r="G31" i="23"/>
  <c r="L37" i="23"/>
  <c r="L39" i="23" s="1"/>
  <c r="L25" i="23"/>
  <c r="L27" i="23" s="1"/>
  <c r="J55" i="23"/>
  <c r="L57" i="23"/>
  <c r="L59" i="23" s="1"/>
  <c r="P17" i="23"/>
  <c r="F31" i="23"/>
  <c r="D47" i="23"/>
  <c r="O47" i="23"/>
  <c r="M33" i="23"/>
  <c r="M35" i="23" s="1"/>
  <c r="M49" i="23"/>
  <c r="M51" i="23" s="1"/>
  <c r="M18" i="23"/>
  <c r="M19" i="23" s="1"/>
  <c r="P30" i="23"/>
  <c r="N33" i="23"/>
  <c r="N35" i="23" s="1"/>
  <c r="P46" i="23"/>
  <c r="N49" i="23"/>
  <c r="N51" i="23" s="1"/>
  <c r="N18" i="23"/>
  <c r="N19" i="23" s="1"/>
  <c r="O33" i="23"/>
  <c r="O35" i="23" s="1"/>
  <c r="O49" i="23"/>
  <c r="O51" i="23" s="1"/>
  <c r="M21" i="23"/>
  <c r="M23" i="23" s="1"/>
  <c r="D18" i="23"/>
  <c r="D19" i="23" s="1"/>
  <c r="N21" i="23"/>
  <c r="N23" i="23" s="1"/>
  <c r="E33" i="23"/>
  <c r="E35" i="23" s="1"/>
  <c r="P50" i="23"/>
  <c r="E18" i="23"/>
  <c r="E19" i="23" s="1"/>
  <c r="O21" i="23"/>
  <c r="O23" i="23" s="1"/>
  <c r="F33" i="23"/>
  <c r="F35" i="23" s="1"/>
  <c r="O37" i="23"/>
  <c r="O39" i="23" s="1"/>
  <c r="F49" i="23"/>
  <c r="F51" i="23" s="1"/>
  <c r="O53" i="23"/>
  <c r="O55" i="23" s="1"/>
  <c r="D49" i="23"/>
  <c r="D51" i="23" s="1"/>
  <c r="M53" i="23"/>
  <c r="M55" i="23" s="1"/>
  <c r="F18" i="23"/>
  <c r="F19" i="23" s="1"/>
  <c r="D21" i="23"/>
  <c r="M25" i="23"/>
  <c r="M27" i="23" s="1"/>
  <c r="J29" i="23"/>
  <c r="G33" i="23"/>
  <c r="G35" i="23" s="1"/>
  <c r="D37" i="23"/>
  <c r="D39" i="23" s="1"/>
  <c r="M41" i="23"/>
  <c r="M43" i="23" s="1"/>
  <c r="J45" i="23"/>
  <c r="G49" i="23"/>
  <c r="G51" i="23" s="1"/>
  <c r="D53" i="23"/>
  <c r="D55" i="23" s="1"/>
  <c r="M57" i="23"/>
  <c r="M59" i="23" s="1"/>
  <c r="D33" i="23"/>
  <c r="D35" i="23" s="1"/>
  <c r="M37" i="23"/>
  <c r="M39" i="23" s="1"/>
  <c r="G18" i="23"/>
  <c r="G19" i="23" s="1"/>
  <c r="E21" i="23"/>
  <c r="E23" i="23" s="1"/>
  <c r="P22" i="23"/>
  <c r="N25" i="23"/>
  <c r="N27" i="23" s="1"/>
  <c r="K29" i="23"/>
  <c r="K31" i="23" s="1"/>
  <c r="H33" i="23"/>
  <c r="H35" i="23" s="1"/>
  <c r="E37" i="23"/>
  <c r="E39" i="23" s="1"/>
  <c r="P38" i="23"/>
  <c r="N41" i="23"/>
  <c r="N43" i="23" s="1"/>
  <c r="K45" i="23"/>
  <c r="K47" i="23" s="1"/>
  <c r="H49" i="23"/>
  <c r="H51" i="23" s="1"/>
  <c r="E53" i="23"/>
  <c r="E55" i="23" s="1"/>
  <c r="P54" i="23"/>
  <c r="N57" i="23"/>
  <c r="N59" i="23" s="1"/>
  <c r="N53" i="23"/>
  <c r="N55" i="23" s="1"/>
  <c r="H18" i="23"/>
  <c r="H19" i="23" s="1"/>
  <c r="F21" i="23"/>
  <c r="F23" i="23" s="1"/>
  <c r="O25" i="23"/>
  <c r="O27" i="23" s="1"/>
  <c r="L29" i="23"/>
  <c r="L31" i="23" s="1"/>
  <c r="I33" i="23"/>
  <c r="I35" i="23" s="1"/>
  <c r="F37" i="23"/>
  <c r="F39" i="23" s="1"/>
  <c r="O41" i="23"/>
  <c r="O43" i="23" s="1"/>
  <c r="L45" i="23"/>
  <c r="L47" i="23" s="1"/>
  <c r="I49" i="23"/>
  <c r="I51" i="23" s="1"/>
  <c r="F53" i="23"/>
  <c r="F55" i="23" s="1"/>
  <c r="O57" i="23"/>
  <c r="O59" i="23" s="1"/>
  <c r="I18" i="23"/>
  <c r="I19" i="23" s="1"/>
  <c r="G21" i="23"/>
  <c r="G23" i="23" s="1"/>
  <c r="D25" i="23"/>
  <c r="M29" i="23"/>
  <c r="M31" i="23" s="1"/>
  <c r="J33" i="23"/>
  <c r="J35" i="23" s="1"/>
  <c r="G37" i="23"/>
  <c r="G39" i="23" s="1"/>
  <c r="D41" i="23"/>
  <c r="M45" i="23"/>
  <c r="M47" i="23" s="1"/>
  <c r="J49" i="23"/>
  <c r="J51" i="23" s="1"/>
  <c r="N37" i="23"/>
  <c r="N39" i="23" s="1"/>
  <c r="E49" i="23"/>
  <c r="E51" i="23" s="1"/>
  <c r="H21" i="23"/>
  <c r="H23" i="23" s="1"/>
  <c r="E25" i="23"/>
  <c r="E27" i="23" s="1"/>
  <c r="N29" i="23"/>
  <c r="N31" i="23" s="1"/>
  <c r="K33" i="23"/>
  <c r="K35" i="23" s="1"/>
  <c r="H37" i="23"/>
  <c r="H39" i="23" s="1"/>
  <c r="E41" i="23"/>
  <c r="E43" i="23" s="1"/>
  <c r="P42" i="23"/>
  <c r="K49" i="23"/>
  <c r="K51" i="23" s="1"/>
  <c r="P58" i="23"/>
  <c r="I21" i="23"/>
  <c r="I23" i="23" s="1"/>
  <c r="F25" i="23"/>
  <c r="F27" i="23" s="1"/>
  <c r="O29" i="23"/>
  <c r="O31" i="23" s="1"/>
  <c r="L33" i="23"/>
  <c r="L35" i="23" s="1"/>
  <c r="I37" i="23"/>
  <c r="I39" i="23" s="1"/>
  <c r="F41" i="23"/>
  <c r="F43" i="23" s="1"/>
  <c r="K25" i="22"/>
  <c r="K27" i="22" s="1"/>
  <c r="L18" i="22"/>
  <c r="L19" i="22" s="1"/>
  <c r="L25" i="22"/>
  <c r="L27" i="22" s="1"/>
  <c r="K37" i="22"/>
  <c r="K39" i="22" s="1"/>
  <c r="J47" i="22"/>
  <c r="H57" i="22"/>
  <c r="H59" i="22" s="1"/>
  <c r="M53" i="22"/>
  <c r="M55" i="22" s="1"/>
  <c r="M37" i="22"/>
  <c r="M39" i="22" s="1"/>
  <c r="I43" i="22"/>
  <c r="I45" i="22"/>
  <c r="I47" i="22" s="1"/>
  <c r="J57" i="22"/>
  <c r="J59" i="22" s="1"/>
  <c r="L37" i="22"/>
  <c r="L39" i="22" s="1"/>
  <c r="H43" i="22"/>
  <c r="H45" i="22"/>
  <c r="H47" i="22" s="1"/>
  <c r="H53" i="22"/>
  <c r="H55" i="22" s="1"/>
  <c r="J21" i="22"/>
  <c r="J23" i="22" s="1"/>
  <c r="K57" i="22"/>
  <c r="K59" i="22" s="1"/>
  <c r="K47" i="22"/>
  <c r="K21" i="22"/>
  <c r="K23" i="22" s="1"/>
  <c r="G27" i="22"/>
  <c r="J31" i="22"/>
  <c r="K43" i="22"/>
  <c r="D51" i="22"/>
  <c r="P17" i="22"/>
  <c r="D33" i="22"/>
  <c r="D29" i="22"/>
  <c r="M33" i="22"/>
  <c r="M35" i="22" s="1"/>
  <c r="D45" i="22"/>
  <c r="M49" i="22"/>
  <c r="M51" i="22" s="1"/>
  <c r="P30" i="22"/>
  <c r="P46" i="22"/>
  <c r="D18" i="22"/>
  <c r="D19" i="22" s="1"/>
  <c r="N21" i="22"/>
  <c r="N23" i="22" s="1"/>
  <c r="E33" i="22"/>
  <c r="E35" i="22" s="1"/>
  <c r="P34" i="22"/>
  <c r="N37" i="22"/>
  <c r="N39" i="22" s="1"/>
  <c r="E49" i="22"/>
  <c r="E51" i="22" s="1"/>
  <c r="P50" i="22"/>
  <c r="N53" i="22"/>
  <c r="N55" i="22" s="1"/>
  <c r="E18" i="22"/>
  <c r="E19" i="22" s="1"/>
  <c r="O21" i="22"/>
  <c r="O23" i="22" s="1"/>
  <c r="F33" i="22"/>
  <c r="F35" i="22" s="1"/>
  <c r="O37" i="22"/>
  <c r="O39" i="22" s="1"/>
  <c r="F49" i="22"/>
  <c r="F51" i="22" s="1"/>
  <c r="O53" i="22"/>
  <c r="O55" i="22" s="1"/>
  <c r="F18" i="22"/>
  <c r="F19" i="22" s="1"/>
  <c r="D21" i="22"/>
  <c r="M25" i="22"/>
  <c r="M27" i="22" s="1"/>
  <c r="G33" i="22"/>
  <c r="G35" i="22" s="1"/>
  <c r="D37" i="22"/>
  <c r="D39" i="22" s="1"/>
  <c r="M41" i="22"/>
  <c r="M43" i="22" s="1"/>
  <c r="G49" i="22"/>
  <c r="G51" i="22" s="1"/>
  <c r="D53" i="22"/>
  <c r="D55" i="22" s="1"/>
  <c r="M57" i="22"/>
  <c r="M59" i="22" s="1"/>
  <c r="H33" i="22"/>
  <c r="H35" i="22" s="1"/>
  <c r="H18" i="22"/>
  <c r="H19" i="22" s="1"/>
  <c r="F21" i="22"/>
  <c r="F23" i="22" s="1"/>
  <c r="O25" i="22"/>
  <c r="O27" i="22" s="1"/>
  <c r="I33" i="22"/>
  <c r="I35" i="22" s="1"/>
  <c r="F37" i="22"/>
  <c r="F39" i="22" s="1"/>
  <c r="O41" i="22"/>
  <c r="O43" i="22" s="1"/>
  <c r="I49" i="22"/>
  <c r="I51" i="22" s="1"/>
  <c r="F53" i="22"/>
  <c r="F55" i="22" s="1"/>
  <c r="O57" i="22"/>
  <c r="O59" i="22" s="1"/>
  <c r="N33" i="22"/>
  <c r="N35" i="22" s="1"/>
  <c r="N49" i="22"/>
  <c r="N51" i="22" s="1"/>
  <c r="O18" i="22"/>
  <c r="O19" i="22" s="1"/>
  <c r="E21" i="22"/>
  <c r="E23" i="22" s="1"/>
  <c r="E37" i="22"/>
  <c r="E39" i="22" s="1"/>
  <c r="N41" i="22"/>
  <c r="N43" i="22" s="1"/>
  <c r="I18" i="22"/>
  <c r="I19" i="22" s="1"/>
  <c r="G21" i="22"/>
  <c r="G23" i="22" s="1"/>
  <c r="D25" i="22"/>
  <c r="D27" i="22" s="1"/>
  <c r="M29" i="22"/>
  <c r="M31" i="22" s="1"/>
  <c r="J33" i="22"/>
  <c r="J35" i="22" s="1"/>
  <c r="G37" i="22"/>
  <c r="G39" i="22" s="1"/>
  <c r="D41" i="22"/>
  <c r="D43" i="22" s="1"/>
  <c r="J49" i="22"/>
  <c r="D57" i="22"/>
  <c r="N18" i="22"/>
  <c r="N19" i="22" s="1"/>
  <c r="O49" i="22"/>
  <c r="O51" i="22" s="1"/>
  <c r="N25" i="22"/>
  <c r="N27" i="22" s="1"/>
  <c r="H49" i="22"/>
  <c r="H51" i="22" s="1"/>
  <c r="E53" i="22"/>
  <c r="E55" i="22" s="1"/>
  <c r="N57" i="22"/>
  <c r="N59" i="22" s="1"/>
  <c r="H21" i="22"/>
  <c r="H23" i="22" s="1"/>
  <c r="E25" i="22"/>
  <c r="E27" i="22" s="1"/>
  <c r="P26" i="22"/>
  <c r="N29" i="22"/>
  <c r="N31" i="22" s="1"/>
  <c r="K33" i="22"/>
  <c r="K35" i="22" s="1"/>
  <c r="H37" i="22"/>
  <c r="H39" i="22" s="1"/>
  <c r="E41" i="22"/>
  <c r="E43" i="22" s="1"/>
  <c r="P42" i="22"/>
  <c r="K49" i="22"/>
  <c r="K51" i="22" s="1"/>
  <c r="P58" i="22"/>
  <c r="O33" i="22"/>
  <c r="O35" i="22" s="1"/>
  <c r="I21" i="22"/>
  <c r="I23" i="22" s="1"/>
  <c r="F25" i="22"/>
  <c r="F27" i="22" s="1"/>
  <c r="O29" i="22"/>
  <c r="O31" i="22" s="1"/>
  <c r="L33" i="22"/>
  <c r="L35" i="22" s="1"/>
  <c r="I37" i="22"/>
  <c r="I39" i="22" s="1"/>
  <c r="F41" i="22"/>
  <c r="F43" i="22" s="1"/>
  <c r="N21" i="21"/>
  <c r="N23" i="21" s="1"/>
  <c r="O21" i="21"/>
  <c r="O23" i="21" s="1"/>
  <c r="M41" i="21"/>
  <c r="M43" i="21" s="1"/>
  <c r="L29" i="21"/>
  <c r="L31" i="21" s="1"/>
  <c r="N41" i="21"/>
  <c r="N43" i="21" s="1"/>
  <c r="K18" i="21"/>
  <c r="K19" i="21" s="1"/>
  <c r="O29" i="21"/>
  <c r="O31" i="21" s="1"/>
  <c r="J39" i="21"/>
  <c r="O41" i="21"/>
  <c r="O43" i="21" s="1"/>
  <c r="K57" i="21"/>
  <c r="K59" i="21" s="1"/>
  <c r="H51" i="21"/>
  <c r="L18" i="21"/>
  <c r="L19" i="21" s="1"/>
  <c r="J27" i="21"/>
  <c r="K47" i="21"/>
  <c r="L57" i="21"/>
  <c r="L59" i="21" s="1"/>
  <c r="O53" i="21"/>
  <c r="O55" i="21" s="1"/>
  <c r="M57" i="21"/>
  <c r="M59" i="21" s="1"/>
  <c r="L25" i="21"/>
  <c r="L27" i="21" s="1"/>
  <c r="K37" i="21"/>
  <c r="K39" i="21" s="1"/>
  <c r="M39" i="21"/>
  <c r="I55" i="21"/>
  <c r="N57" i="21"/>
  <c r="N59" i="21" s="1"/>
  <c r="O27" i="21"/>
  <c r="N45" i="21"/>
  <c r="N47" i="21" s="1"/>
  <c r="O49" i="21"/>
  <c r="O51" i="21" s="1"/>
  <c r="O18" i="21"/>
  <c r="O19" i="21" s="1"/>
  <c r="L47" i="21"/>
  <c r="M25" i="21"/>
  <c r="M27" i="21" s="1"/>
  <c r="J55" i="21"/>
  <c r="O57" i="21"/>
  <c r="O59" i="21" s="1"/>
  <c r="J19" i="21"/>
  <c r="J23" i="21"/>
  <c r="N27" i="21"/>
  <c r="O37" i="21"/>
  <c r="O39" i="21" s="1"/>
  <c r="O47" i="21"/>
  <c r="G35" i="21"/>
  <c r="G25" i="21"/>
  <c r="G27" i="21" s="1"/>
  <c r="D29" i="21"/>
  <c r="M33" i="21"/>
  <c r="M35" i="21" s="1"/>
  <c r="G41" i="21"/>
  <c r="G43" i="21" s="1"/>
  <c r="D45" i="21"/>
  <c r="D47" i="21" s="1"/>
  <c r="M49" i="21"/>
  <c r="M51" i="21" s="1"/>
  <c r="G57" i="21"/>
  <c r="G59" i="21" s="1"/>
  <c r="M18" i="21"/>
  <c r="M19" i="21" s="1"/>
  <c r="H25" i="21"/>
  <c r="H27" i="21" s="1"/>
  <c r="E29" i="21"/>
  <c r="E31" i="21" s="1"/>
  <c r="P30" i="21"/>
  <c r="N33" i="21"/>
  <c r="N35" i="21" s="1"/>
  <c r="H41" i="21"/>
  <c r="H43" i="21" s="1"/>
  <c r="E45" i="21"/>
  <c r="E47" i="21" s="1"/>
  <c r="P46" i="21"/>
  <c r="N49" i="21"/>
  <c r="N51" i="21" s="1"/>
  <c r="H57" i="21"/>
  <c r="H59" i="21" s="1"/>
  <c r="N18" i="21"/>
  <c r="N19" i="21" s="1"/>
  <c r="L21" i="21"/>
  <c r="L23" i="21" s="1"/>
  <c r="I25" i="21"/>
  <c r="I27" i="21" s="1"/>
  <c r="F29" i="21"/>
  <c r="F31" i="21" s="1"/>
  <c r="O33" i="21"/>
  <c r="O35" i="21" s="1"/>
  <c r="L37" i="21"/>
  <c r="L39" i="21" s="1"/>
  <c r="I41" i="21"/>
  <c r="I43" i="21" s="1"/>
  <c r="F45" i="21"/>
  <c r="F47" i="21" s="1"/>
  <c r="L53" i="21"/>
  <c r="L55" i="21" s="1"/>
  <c r="I57" i="21"/>
  <c r="I59" i="21" s="1"/>
  <c r="P17" i="21"/>
  <c r="D33" i="21"/>
  <c r="D35" i="21" s="1"/>
  <c r="D18" i="21"/>
  <c r="H29" i="21"/>
  <c r="H31" i="21" s="1"/>
  <c r="E33" i="21"/>
  <c r="E35" i="21" s="1"/>
  <c r="P34" i="21"/>
  <c r="N37" i="21"/>
  <c r="N39" i="21" s="1"/>
  <c r="H45" i="21"/>
  <c r="H47" i="21" s="1"/>
  <c r="E49" i="21"/>
  <c r="E51" i="21" s="1"/>
  <c r="P50" i="21"/>
  <c r="N53" i="21"/>
  <c r="N55" i="21" s="1"/>
  <c r="G29" i="21"/>
  <c r="G31" i="21" s="1"/>
  <c r="G45" i="21"/>
  <c r="G47" i="21" s="1"/>
  <c r="D49" i="21"/>
  <c r="M53" i="21"/>
  <c r="M55" i="21" s="1"/>
  <c r="E18" i="21"/>
  <c r="E19" i="21" s="1"/>
  <c r="F33" i="21"/>
  <c r="F35" i="21" s="1"/>
  <c r="I45" i="21"/>
  <c r="I47" i="21" s="1"/>
  <c r="F49" i="21"/>
  <c r="F51" i="21" s="1"/>
  <c r="G49" i="21"/>
  <c r="G51" i="21" s="1"/>
  <c r="G18" i="21"/>
  <c r="G19" i="21" s="1"/>
  <c r="P22" i="21"/>
  <c r="H33" i="21"/>
  <c r="H35" i="21" s="1"/>
  <c r="P38" i="21"/>
  <c r="H18" i="21"/>
  <c r="H19" i="21" s="1"/>
  <c r="F21" i="21"/>
  <c r="F23" i="21" s="1"/>
  <c r="I33" i="21"/>
  <c r="I35" i="21" s="1"/>
  <c r="F53" i="21"/>
  <c r="F55" i="21" s="1"/>
  <c r="I18" i="21"/>
  <c r="I19" i="21" s="1"/>
  <c r="G21" i="21"/>
  <c r="G23" i="21" s="1"/>
  <c r="D25" i="21"/>
  <c r="M29" i="21"/>
  <c r="M31" i="21" s="1"/>
  <c r="J33" i="21"/>
  <c r="J35" i="21" s="1"/>
  <c r="G37" i="21"/>
  <c r="G39" i="21" s="1"/>
  <c r="D41" i="21"/>
  <c r="J49" i="21"/>
  <c r="J51" i="21" s="1"/>
  <c r="G53" i="21"/>
  <c r="G55" i="21" s="1"/>
  <c r="D57" i="21"/>
  <c r="F37" i="21"/>
  <c r="F39" i="21" s="1"/>
  <c r="I49" i="21"/>
  <c r="I51" i="21" s="1"/>
  <c r="H21" i="21"/>
  <c r="H23" i="21" s="1"/>
  <c r="E25" i="21"/>
  <c r="E27" i="21" s="1"/>
  <c r="N29" i="21"/>
  <c r="N31" i="21" s="1"/>
  <c r="K33" i="21"/>
  <c r="K35" i="21" s="1"/>
  <c r="H37" i="21"/>
  <c r="H39" i="21" s="1"/>
  <c r="E41" i="21"/>
  <c r="E43" i="21" s="1"/>
  <c r="H53" i="21"/>
  <c r="H55" i="21" s="1"/>
  <c r="D37" i="21"/>
  <c r="I21" i="21"/>
  <c r="I23" i="21" s="1"/>
  <c r="F25" i="21"/>
  <c r="F27" i="21" s="1"/>
  <c r="L33" i="21"/>
  <c r="L35" i="21" s="1"/>
  <c r="I37" i="21"/>
  <c r="I39" i="21" s="1"/>
  <c r="F41" i="21"/>
  <c r="F43" i="21" s="1"/>
  <c r="O47" i="20"/>
  <c r="L18" i="20"/>
  <c r="L19" i="20" s="1"/>
  <c r="K41" i="20"/>
  <c r="K43" i="20" s="1"/>
  <c r="K59" i="20"/>
  <c r="J21" i="20"/>
  <c r="J23" i="20" s="1"/>
  <c r="G29" i="20"/>
  <c r="G31" i="20" s="1"/>
  <c r="L41" i="20"/>
  <c r="L43" i="20" s="1"/>
  <c r="I57" i="20"/>
  <c r="I59" i="20" s="1"/>
  <c r="L59" i="20"/>
  <c r="K21" i="20"/>
  <c r="K23" i="20" s="1"/>
  <c r="J47" i="20"/>
  <c r="J57" i="20"/>
  <c r="J59" i="20" s="1"/>
  <c r="I31" i="20"/>
  <c r="L53" i="20"/>
  <c r="L55" i="20" s="1"/>
  <c r="J41" i="20"/>
  <c r="J43" i="20" s="1"/>
  <c r="G53" i="20"/>
  <c r="G55" i="20" s="1"/>
  <c r="L21" i="20"/>
  <c r="L23" i="20" s="1"/>
  <c r="N51" i="20"/>
  <c r="J31" i="20"/>
  <c r="G47" i="20"/>
  <c r="G25" i="20"/>
  <c r="G27" i="20" s="1"/>
  <c r="L39" i="20"/>
  <c r="M35" i="20"/>
  <c r="D35" i="20"/>
  <c r="L51" i="20"/>
  <c r="M49" i="20"/>
  <c r="M51" i="20" s="1"/>
  <c r="O18" i="20"/>
  <c r="O19" i="20" s="1"/>
  <c r="M53" i="20"/>
  <c r="M55" i="20" s="1"/>
  <c r="E33" i="20"/>
  <c r="E18" i="20"/>
  <c r="E19" i="20" s="1"/>
  <c r="O21" i="20"/>
  <c r="O23" i="20" s="1"/>
  <c r="F33" i="20"/>
  <c r="F35" i="20" s="1"/>
  <c r="O37" i="20"/>
  <c r="O39" i="20" s="1"/>
  <c r="F49" i="20"/>
  <c r="F51" i="20" s="1"/>
  <c r="O53" i="20"/>
  <c r="O55" i="20" s="1"/>
  <c r="O33" i="20"/>
  <c r="O35" i="20" s="1"/>
  <c r="M21" i="20"/>
  <c r="M23" i="20" s="1"/>
  <c r="M37" i="20"/>
  <c r="M39" i="20" s="1"/>
  <c r="D18" i="20"/>
  <c r="D19" i="20" s="1"/>
  <c r="N21" i="20"/>
  <c r="N23" i="20" s="1"/>
  <c r="F18" i="20"/>
  <c r="F19" i="20" s="1"/>
  <c r="D21" i="20"/>
  <c r="D23" i="20" s="1"/>
  <c r="M25" i="20"/>
  <c r="M27" i="20" s="1"/>
  <c r="G33" i="20"/>
  <c r="G35" i="20" s="1"/>
  <c r="D37" i="20"/>
  <c r="M41" i="20"/>
  <c r="M43" i="20" s="1"/>
  <c r="G49" i="20"/>
  <c r="G51" i="20" s="1"/>
  <c r="D53" i="20"/>
  <c r="D55" i="20" s="1"/>
  <c r="M57" i="20"/>
  <c r="M59" i="20" s="1"/>
  <c r="O49" i="20"/>
  <c r="O51" i="20" s="1"/>
  <c r="G18" i="20"/>
  <c r="G19" i="20" s="1"/>
  <c r="E21" i="20"/>
  <c r="E23" i="20" s="1"/>
  <c r="P22" i="20"/>
  <c r="N25" i="20"/>
  <c r="N27" i="20" s="1"/>
  <c r="K29" i="20"/>
  <c r="K31" i="20" s="1"/>
  <c r="H33" i="20"/>
  <c r="H35" i="20" s="1"/>
  <c r="E37" i="20"/>
  <c r="E39" i="20" s="1"/>
  <c r="P38" i="20"/>
  <c r="N41" i="20"/>
  <c r="N43" i="20" s="1"/>
  <c r="K45" i="20"/>
  <c r="H49" i="20"/>
  <c r="H51" i="20" s="1"/>
  <c r="E53" i="20"/>
  <c r="E55" i="20" s="1"/>
  <c r="P54" i="20"/>
  <c r="N57" i="20"/>
  <c r="N59" i="20" s="1"/>
  <c r="N33" i="20"/>
  <c r="N35" i="20" s="1"/>
  <c r="D49" i="20"/>
  <c r="D51" i="20" s="1"/>
  <c r="H18" i="20"/>
  <c r="H19" i="20" s="1"/>
  <c r="F21" i="20"/>
  <c r="F23" i="20" s="1"/>
  <c r="O25" i="20"/>
  <c r="O27" i="20" s="1"/>
  <c r="L29" i="20"/>
  <c r="L31" i="20" s="1"/>
  <c r="I33" i="20"/>
  <c r="I35" i="20" s="1"/>
  <c r="F37" i="20"/>
  <c r="F39" i="20" s="1"/>
  <c r="O41" i="20"/>
  <c r="O43" i="20" s="1"/>
  <c r="L45" i="20"/>
  <c r="L47" i="20" s="1"/>
  <c r="I49" i="20"/>
  <c r="I51" i="20" s="1"/>
  <c r="F53" i="20"/>
  <c r="F55" i="20" s="1"/>
  <c r="O57" i="20"/>
  <c r="O59" i="20" s="1"/>
  <c r="M18" i="20"/>
  <c r="M19" i="20" s="1"/>
  <c r="N37" i="20"/>
  <c r="N39" i="20" s="1"/>
  <c r="E49" i="20"/>
  <c r="E51" i="20" s="1"/>
  <c r="N53" i="20"/>
  <c r="N55" i="20" s="1"/>
  <c r="I18" i="20"/>
  <c r="I19" i="20" s="1"/>
  <c r="G21" i="20"/>
  <c r="G23" i="20" s="1"/>
  <c r="D25" i="20"/>
  <c r="M29" i="20"/>
  <c r="J33" i="20"/>
  <c r="J35" i="20" s="1"/>
  <c r="G37" i="20"/>
  <c r="G39" i="20" s="1"/>
  <c r="D41" i="20"/>
  <c r="D43" i="20" s="1"/>
  <c r="M45" i="20"/>
  <c r="M47" i="20" s="1"/>
  <c r="J49" i="20"/>
  <c r="J51" i="20" s="1"/>
  <c r="D57" i="20"/>
  <c r="D59" i="20" s="1"/>
  <c r="P46" i="20"/>
  <c r="N18" i="20"/>
  <c r="N19" i="20" s="1"/>
  <c r="P17" i="20"/>
  <c r="H21" i="20"/>
  <c r="H23" i="20" s="1"/>
  <c r="E25" i="20"/>
  <c r="E27" i="20" s="1"/>
  <c r="P26" i="20"/>
  <c r="N29" i="20"/>
  <c r="N31" i="20" s="1"/>
  <c r="K33" i="20"/>
  <c r="K35" i="20" s="1"/>
  <c r="H37" i="20"/>
  <c r="H39" i="20" s="1"/>
  <c r="E41" i="20"/>
  <c r="E43" i="20" s="1"/>
  <c r="P42" i="20"/>
  <c r="N45" i="20"/>
  <c r="N47" i="20" s="1"/>
  <c r="K49" i="20"/>
  <c r="K51" i="20" s="1"/>
  <c r="P58" i="20"/>
  <c r="I21" i="20"/>
  <c r="I23" i="20" s="1"/>
  <c r="F25" i="20"/>
  <c r="F27" i="20" s="1"/>
  <c r="O29" i="20"/>
  <c r="O31" i="20" s="1"/>
  <c r="L33" i="20"/>
  <c r="L35" i="20" s="1"/>
  <c r="I37" i="20"/>
  <c r="I39" i="20" s="1"/>
  <c r="F41" i="20"/>
  <c r="F43" i="20" s="1"/>
  <c r="L41" i="19"/>
  <c r="L43" i="19" s="1"/>
  <c r="L53" i="19"/>
  <c r="L55" i="19" s="1"/>
  <c r="J59" i="19"/>
  <c r="K18" i="19"/>
  <c r="K19" i="19" s="1"/>
  <c r="H25" i="19"/>
  <c r="H27" i="19" s="1"/>
  <c r="K29" i="19"/>
  <c r="K31" i="19" s="1"/>
  <c r="H47" i="19"/>
  <c r="H57" i="19"/>
  <c r="H59" i="19" s="1"/>
  <c r="K59" i="19"/>
  <c r="L49" i="19"/>
  <c r="L51" i="19" s="1"/>
  <c r="J25" i="19"/>
  <c r="J27" i="19" s="1"/>
  <c r="J37" i="19"/>
  <c r="J39" i="19" s="1"/>
  <c r="O18" i="19"/>
  <c r="O19" i="19" s="1"/>
  <c r="K25" i="19"/>
  <c r="K27" i="19" s="1"/>
  <c r="K37" i="19"/>
  <c r="K39" i="19" s="1"/>
  <c r="K47" i="19"/>
  <c r="L21" i="19"/>
  <c r="L23" i="19" s="1"/>
  <c r="L29" i="19"/>
  <c r="L31" i="19" s="1"/>
  <c r="L25" i="19"/>
  <c r="L27" i="19" s="1"/>
  <c r="F31" i="19"/>
  <c r="L37" i="19"/>
  <c r="L39" i="19" s="1"/>
  <c r="N27" i="19"/>
  <c r="O47" i="19"/>
  <c r="M39" i="19"/>
  <c r="N18" i="19"/>
  <c r="N19" i="19" s="1"/>
  <c r="O33" i="19"/>
  <c r="O35" i="19" s="1"/>
  <c r="O49" i="19"/>
  <c r="O51" i="19" s="1"/>
  <c r="E33" i="19"/>
  <c r="E35" i="19" s="1"/>
  <c r="E18" i="19"/>
  <c r="E19" i="19" s="1"/>
  <c r="O21" i="19"/>
  <c r="O23" i="19" s="1"/>
  <c r="F33" i="19"/>
  <c r="F35" i="19" s="1"/>
  <c r="O37" i="19"/>
  <c r="O39" i="19" s="1"/>
  <c r="F49" i="19"/>
  <c r="F51" i="19" s="1"/>
  <c r="O53" i="19"/>
  <c r="O55" i="19" s="1"/>
  <c r="F18" i="19"/>
  <c r="F19" i="19" s="1"/>
  <c r="M25" i="19"/>
  <c r="M27" i="19" s="1"/>
  <c r="G33" i="19"/>
  <c r="G35" i="19" s="1"/>
  <c r="D37" i="19"/>
  <c r="M41" i="19"/>
  <c r="M43" i="19" s="1"/>
  <c r="G49" i="19"/>
  <c r="G51" i="19" s="1"/>
  <c r="D53" i="19"/>
  <c r="D55" i="19" s="1"/>
  <c r="M57" i="19"/>
  <c r="M59" i="19" s="1"/>
  <c r="M18" i="19"/>
  <c r="M19" i="19" s="1"/>
  <c r="N33" i="19"/>
  <c r="N35" i="19" s="1"/>
  <c r="N49" i="19"/>
  <c r="N51" i="19" s="1"/>
  <c r="P38" i="19"/>
  <c r="H18" i="19"/>
  <c r="H19" i="19" s="1"/>
  <c r="F21" i="19"/>
  <c r="F23" i="19" s="1"/>
  <c r="O25" i="19"/>
  <c r="O27" i="19" s="1"/>
  <c r="I33" i="19"/>
  <c r="I35" i="19" s="1"/>
  <c r="F37" i="19"/>
  <c r="F39" i="19" s="1"/>
  <c r="O41" i="19"/>
  <c r="O43" i="19" s="1"/>
  <c r="I49" i="19"/>
  <c r="I51" i="19" s="1"/>
  <c r="F53" i="19"/>
  <c r="F55" i="19" s="1"/>
  <c r="O57" i="19"/>
  <c r="O59" i="19" s="1"/>
  <c r="M49" i="19"/>
  <c r="M51" i="19" s="1"/>
  <c r="M21" i="19"/>
  <c r="M23" i="19" s="1"/>
  <c r="M53" i="19"/>
  <c r="M55" i="19" s="1"/>
  <c r="H33" i="19"/>
  <c r="H35" i="19" s="1"/>
  <c r="E37" i="19"/>
  <c r="E39" i="19" s="1"/>
  <c r="N41" i="19"/>
  <c r="N43" i="19" s="1"/>
  <c r="N57" i="19"/>
  <c r="N59" i="19" s="1"/>
  <c r="I18" i="19"/>
  <c r="I19" i="19" s="1"/>
  <c r="G21" i="19"/>
  <c r="G23" i="19" s="1"/>
  <c r="M29" i="19"/>
  <c r="M31" i="19" s="1"/>
  <c r="J33" i="19"/>
  <c r="J35" i="19" s="1"/>
  <c r="G37" i="19"/>
  <c r="G39" i="19" s="1"/>
  <c r="D41" i="19"/>
  <c r="M45" i="19"/>
  <c r="J49" i="19"/>
  <c r="J51" i="19" s="1"/>
  <c r="D57" i="19"/>
  <c r="D59" i="19" s="1"/>
  <c r="D49" i="19"/>
  <c r="D51" i="19" s="1"/>
  <c r="N21" i="19"/>
  <c r="N23" i="19" s="1"/>
  <c r="N37" i="19"/>
  <c r="N39" i="19" s="1"/>
  <c r="H21" i="19"/>
  <c r="H23" i="19" s="1"/>
  <c r="E25" i="19"/>
  <c r="E27" i="19" s="1"/>
  <c r="P26" i="19"/>
  <c r="N29" i="19"/>
  <c r="N31" i="19" s="1"/>
  <c r="K33" i="19"/>
  <c r="K35" i="19" s="1"/>
  <c r="H37" i="19"/>
  <c r="H39" i="19" s="1"/>
  <c r="E41" i="19"/>
  <c r="E43" i="19" s="1"/>
  <c r="P42" i="19"/>
  <c r="N45" i="19"/>
  <c r="N47" i="19" s="1"/>
  <c r="K49" i="19"/>
  <c r="K51" i="19" s="1"/>
  <c r="H53" i="19"/>
  <c r="H55" i="19" s="1"/>
  <c r="E57" i="19"/>
  <c r="E59" i="19" s="1"/>
  <c r="P58" i="19"/>
  <c r="M33" i="19"/>
  <c r="M35" i="19" s="1"/>
  <c r="D33" i="19"/>
  <c r="E49" i="19"/>
  <c r="E51" i="19" s="1"/>
  <c r="N53" i="19"/>
  <c r="N55" i="19" s="1"/>
  <c r="E21" i="19"/>
  <c r="E23" i="19" s="1"/>
  <c r="I21" i="19"/>
  <c r="I23" i="19" s="1"/>
  <c r="F25" i="19"/>
  <c r="F27" i="19" s="1"/>
  <c r="O29" i="19"/>
  <c r="O31" i="19" s="1"/>
  <c r="L33" i="19"/>
  <c r="L35" i="19" s="1"/>
  <c r="I37" i="19"/>
  <c r="I39" i="19" s="1"/>
  <c r="F41" i="19"/>
  <c r="F43" i="19" s="1"/>
  <c r="E49" i="18"/>
  <c r="E51" i="18" s="1"/>
  <c r="J21" i="18"/>
  <c r="J23" i="18" s="1"/>
  <c r="E45" i="18"/>
  <c r="E47" i="18" s="1"/>
  <c r="I25" i="18"/>
  <c r="I27" i="18" s="1"/>
  <c r="K41" i="18"/>
  <c r="K43" i="18" s="1"/>
  <c r="L18" i="18"/>
  <c r="L19" i="18" s="1"/>
  <c r="L45" i="18"/>
  <c r="L47" i="18" s="1"/>
  <c r="K21" i="18"/>
  <c r="K23" i="18" s="1"/>
  <c r="K45" i="18"/>
  <c r="K47" i="18" s="1"/>
  <c r="K53" i="18"/>
  <c r="K55" i="18" s="1"/>
  <c r="J45" i="18"/>
  <c r="J47" i="18" s="1"/>
  <c r="J29" i="18"/>
  <c r="J31" i="18" s="1"/>
  <c r="J53" i="18"/>
  <c r="J55" i="18" s="1"/>
  <c r="I59" i="18"/>
  <c r="I41" i="18"/>
  <c r="I43" i="18" s="1"/>
  <c r="H27" i="18"/>
  <c r="H57" i="18"/>
  <c r="H59" i="18" s="1"/>
  <c r="H31" i="18"/>
  <c r="G59" i="18"/>
  <c r="G25" i="18"/>
  <c r="G27" i="18" s="1"/>
  <c r="G47" i="18"/>
  <c r="F47" i="18"/>
  <c r="D18" i="18"/>
  <c r="D19" i="18" s="1"/>
  <c r="D29" i="18"/>
  <c r="D31" i="18" s="1"/>
  <c r="J59" i="18"/>
  <c r="J18" i="18"/>
  <c r="J19" i="18" s="1"/>
  <c r="K29" i="18"/>
  <c r="K31" i="18" s="1"/>
  <c r="K59" i="18"/>
  <c r="M55" i="18"/>
  <c r="K18" i="18"/>
  <c r="K19" i="18" s="1"/>
  <c r="L29" i="18"/>
  <c r="L31" i="18" s="1"/>
  <c r="L59" i="18"/>
  <c r="L41" i="18"/>
  <c r="L43" i="18" s="1"/>
  <c r="L49" i="18"/>
  <c r="L51" i="18" s="1"/>
  <c r="J25" i="18"/>
  <c r="J27" i="18" s="1"/>
  <c r="J37" i="18"/>
  <c r="J39" i="18" s="1"/>
  <c r="K25" i="18"/>
  <c r="K27" i="18" s="1"/>
  <c r="E31" i="18"/>
  <c r="K37" i="18"/>
  <c r="K39" i="18" s="1"/>
  <c r="H43" i="18"/>
  <c r="L21" i="18"/>
  <c r="L23" i="18" s="1"/>
  <c r="L53" i="18"/>
  <c r="L55" i="18" s="1"/>
  <c r="L25" i="18"/>
  <c r="L27" i="18" s="1"/>
  <c r="L37" i="18"/>
  <c r="L39" i="18" s="1"/>
  <c r="O47" i="18"/>
  <c r="N18" i="18"/>
  <c r="N19" i="18" s="1"/>
  <c r="D47" i="18"/>
  <c r="O18" i="18"/>
  <c r="O19" i="18" s="1"/>
  <c r="D33" i="18"/>
  <c r="D35" i="18" s="1"/>
  <c r="D49" i="18"/>
  <c r="D51" i="18" s="1"/>
  <c r="N37" i="18"/>
  <c r="N39" i="18" s="1"/>
  <c r="P50" i="18"/>
  <c r="F33" i="18"/>
  <c r="F35" i="18" s="1"/>
  <c r="O53" i="18"/>
  <c r="O55" i="18" s="1"/>
  <c r="D21" i="18"/>
  <c r="M25" i="18"/>
  <c r="M27" i="18" s="1"/>
  <c r="D37" i="18"/>
  <c r="M41" i="18"/>
  <c r="M43" i="18" s="1"/>
  <c r="G49" i="18"/>
  <c r="G51" i="18" s="1"/>
  <c r="D53" i="18"/>
  <c r="M57" i="18"/>
  <c r="M59" i="18" s="1"/>
  <c r="M49" i="18"/>
  <c r="M51" i="18" s="1"/>
  <c r="M18" i="18"/>
  <c r="M19" i="18" s="1"/>
  <c r="P30" i="18"/>
  <c r="N49" i="18"/>
  <c r="N51" i="18" s="1"/>
  <c r="O33" i="18"/>
  <c r="O35" i="18" s="1"/>
  <c r="O49" i="18"/>
  <c r="O51" i="18" s="1"/>
  <c r="M37" i="18"/>
  <c r="M39" i="18" s="1"/>
  <c r="P34" i="18"/>
  <c r="N53" i="18"/>
  <c r="N55" i="18" s="1"/>
  <c r="G18" i="18"/>
  <c r="G19" i="18" s="1"/>
  <c r="E21" i="18"/>
  <c r="E23" i="18" s="1"/>
  <c r="N25" i="18"/>
  <c r="N27" i="18" s="1"/>
  <c r="H33" i="18"/>
  <c r="H35" i="18" s="1"/>
  <c r="E37" i="18"/>
  <c r="E39" i="18" s="1"/>
  <c r="N41" i="18"/>
  <c r="N43" i="18" s="1"/>
  <c r="H49" i="18"/>
  <c r="H51" i="18" s="1"/>
  <c r="E53" i="18"/>
  <c r="E55" i="18" s="1"/>
  <c r="N57" i="18"/>
  <c r="N59" i="18" s="1"/>
  <c r="M33" i="18"/>
  <c r="M35" i="18" s="1"/>
  <c r="N33" i="18"/>
  <c r="N35" i="18" s="1"/>
  <c r="O21" i="18"/>
  <c r="O23" i="18" s="1"/>
  <c r="F18" i="18"/>
  <c r="F19" i="18" s="1"/>
  <c r="G33" i="18"/>
  <c r="G35" i="18" s="1"/>
  <c r="O25" i="18"/>
  <c r="O27" i="18" s="1"/>
  <c r="I33" i="18"/>
  <c r="I35" i="18" s="1"/>
  <c r="F37" i="18"/>
  <c r="F39" i="18" s="1"/>
  <c r="I18" i="18"/>
  <c r="I19" i="18" s="1"/>
  <c r="G21" i="18"/>
  <c r="G23" i="18" s="1"/>
  <c r="D25" i="18"/>
  <c r="M29" i="18"/>
  <c r="M31" i="18" s="1"/>
  <c r="J33" i="18"/>
  <c r="J35" i="18" s="1"/>
  <c r="G37" i="18"/>
  <c r="G39" i="18" s="1"/>
  <c r="D41" i="18"/>
  <c r="D43" i="18" s="1"/>
  <c r="M45" i="18"/>
  <c r="J49" i="18"/>
  <c r="J51" i="18" s="1"/>
  <c r="D57" i="18"/>
  <c r="P17" i="18"/>
  <c r="M21" i="18"/>
  <c r="M23" i="18" s="1"/>
  <c r="N21" i="18"/>
  <c r="N23" i="18" s="1"/>
  <c r="E18" i="18"/>
  <c r="E19" i="18" s="1"/>
  <c r="O37" i="18"/>
  <c r="O39" i="18" s="1"/>
  <c r="F21" i="18"/>
  <c r="F23" i="18" s="1"/>
  <c r="F53" i="18"/>
  <c r="F55" i="18" s="1"/>
  <c r="H21" i="18"/>
  <c r="H23" i="18" s="1"/>
  <c r="E25" i="18"/>
  <c r="E27" i="18" s="1"/>
  <c r="P26" i="18"/>
  <c r="N29" i="18"/>
  <c r="N31" i="18" s="1"/>
  <c r="K33" i="18"/>
  <c r="K35" i="18" s="1"/>
  <c r="H37" i="18"/>
  <c r="H39" i="18" s="1"/>
  <c r="E41" i="18"/>
  <c r="E43" i="18" s="1"/>
  <c r="P42" i="18"/>
  <c r="K49" i="18"/>
  <c r="K51" i="18" s="1"/>
  <c r="E57" i="18"/>
  <c r="E59" i="18" s="1"/>
  <c r="P58" i="18"/>
  <c r="E33" i="18"/>
  <c r="E35" i="18" s="1"/>
  <c r="F49" i="18"/>
  <c r="F51" i="18" s="1"/>
  <c r="O41" i="18"/>
  <c r="O43" i="18" s="1"/>
  <c r="I49" i="18"/>
  <c r="I51" i="18" s="1"/>
  <c r="O57" i="18"/>
  <c r="O59" i="18" s="1"/>
  <c r="I21" i="18"/>
  <c r="I23" i="18" s="1"/>
  <c r="F25" i="18"/>
  <c r="F27" i="18" s="1"/>
  <c r="O29" i="18"/>
  <c r="O31" i="18" s="1"/>
  <c r="L33" i="18"/>
  <c r="L35" i="18" s="1"/>
  <c r="I37" i="18"/>
  <c r="I39" i="18" s="1"/>
  <c r="F41" i="18"/>
  <c r="F43" i="18" s="1"/>
  <c r="O53" i="17"/>
  <c r="O55" i="17" s="1"/>
  <c r="O37" i="17"/>
  <c r="O39" i="17" s="1"/>
  <c r="O18" i="17"/>
  <c r="O19" i="17" s="1"/>
  <c r="J18" i="17"/>
  <c r="J19" i="17" s="1"/>
  <c r="L53" i="17"/>
  <c r="L55" i="17" s="1"/>
  <c r="L21" i="17"/>
  <c r="L23" i="17" s="1"/>
  <c r="L49" i="17"/>
  <c r="L51" i="17" s="1"/>
  <c r="N21" i="17"/>
  <c r="N23" i="17" s="1"/>
  <c r="K29" i="17"/>
  <c r="K31" i="17" s="1"/>
  <c r="J39" i="17"/>
  <c r="J57" i="17"/>
  <c r="J59" i="17" s="1"/>
  <c r="I47" i="17"/>
  <c r="L59" i="17"/>
  <c r="O23" i="17"/>
  <c r="L29" i="17"/>
  <c r="L31" i="17" s="1"/>
  <c r="H45" i="17"/>
  <c r="H47" i="17" s="1"/>
  <c r="K57" i="17"/>
  <c r="K59" i="17" s="1"/>
  <c r="K21" i="17"/>
  <c r="K23" i="17" s="1"/>
  <c r="K41" i="17"/>
  <c r="K43" i="17" s="1"/>
  <c r="J29" i="17"/>
  <c r="J31" i="17" s="1"/>
  <c r="L41" i="17"/>
  <c r="L43" i="17" s="1"/>
  <c r="D59" i="17"/>
  <c r="O47" i="17"/>
  <c r="M47" i="17"/>
  <c r="M18" i="17"/>
  <c r="M19" i="17" s="1"/>
  <c r="E29" i="17"/>
  <c r="E31" i="17" s="1"/>
  <c r="P30" i="17"/>
  <c r="N33" i="17"/>
  <c r="N35" i="17" s="1"/>
  <c r="E45" i="17"/>
  <c r="P46" i="17"/>
  <c r="N49" i="17"/>
  <c r="N51" i="17" s="1"/>
  <c r="N18" i="17"/>
  <c r="N19" i="17" s="1"/>
  <c r="I25" i="17"/>
  <c r="I27" i="17" s="1"/>
  <c r="F29" i="17"/>
  <c r="F31" i="17" s="1"/>
  <c r="O33" i="17"/>
  <c r="O35" i="17" s="1"/>
  <c r="I41" i="17"/>
  <c r="I43" i="17" s="1"/>
  <c r="F45" i="17"/>
  <c r="F47" i="17" s="1"/>
  <c r="O49" i="17"/>
  <c r="O51" i="17" s="1"/>
  <c r="I57" i="17"/>
  <c r="I59" i="17" s="1"/>
  <c r="M33" i="17"/>
  <c r="M35" i="17" s="1"/>
  <c r="P17" i="17"/>
  <c r="M21" i="17"/>
  <c r="M23" i="17" s="1"/>
  <c r="G29" i="17"/>
  <c r="G31" i="17" s="1"/>
  <c r="D33" i="17"/>
  <c r="M37" i="17"/>
  <c r="M39" i="17" s="1"/>
  <c r="G45" i="17"/>
  <c r="G47" i="17" s="1"/>
  <c r="D49" i="17"/>
  <c r="D51" i="17" s="1"/>
  <c r="M53" i="17"/>
  <c r="M55" i="17" s="1"/>
  <c r="E18" i="17"/>
  <c r="E19" i="17" s="1"/>
  <c r="F49" i="17"/>
  <c r="F51" i="17" s="1"/>
  <c r="F18" i="17"/>
  <c r="F19" i="17" s="1"/>
  <c r="M25" i="17"/>
  <c r="M27" i="17" s="1"/>
  <c r="G33" i="17"/>
  <c r="G35" i="17" s="1"/>
  <c r="D37" i="17"/>
  <c r="M41" i="17"/>
  <c r="M43" i="17" s="1"/>
  <c r="G49" i="17"/>
  <c r="G51" i="17" s="1"/>
  <c r="D53" i="17"/>
  <c r="M57" i="17"/>
  <c r="M59" i="17" s="1"/>
  <c r="G18" i="17"/>
  <c r="G19" i="17" s="1"/>
  <c r="E21" i="17"/>
  <c r="E23" i="17" s="1"/>
  <c r="N25" i="17"/>
  <c r="N27" i="17" s="1"/>
  <c r="H33" i="17"/>
  <c r="H35" i="17" s="1"/>
  <c r="E37" i="17"/>
  <c r="E39" i="17" s="1"/>
  <c r="N41" i="17"/>
  <c r="N43" i="17" s="1"/>
  <c r="K45" i="17"/>
  <c r="K47" i="17" s="1"/>
  <c r="H49" i="17"/>
  <c r="H51" i="17" s="1"/>
  <c r="E53" i="17"/>
  <c r="E55" i="17" s="1"/>
  <c r="N57" i="17"/>
  <c r="N59" i="17" s="1"/>
  <c r="M49" i="17"/>
  <c r="M51" i="17" s="1"/>
  <c r="E33" i="17"/>
  <c r="E35" i="17" s="1"/>
  <c r="P34" i="17"/>
  <c r="N37" i="17"/>
  <c r="N39" i="17" s="1"/>
  <c r="E49" i="17"/>
  <c r="E51" i="17" s="1"/>
  <c r="P50" i="17"/>
  <c r="N53" i="17"/>
  <c r="N55" i="17" s="1"/>
  <c r="F21" i="17"/>
  <c r="F23" i="17" s="1"/>
  <c r="O25" i="17"/>
  <c r="O27" i="17" s="1"/>
  <c r="I33" i="17"/>
  <c r="I35" i="17" s="1"/>
  <c r="F53" i="17"/>
  <c r="F55" i="17" s="1"/>
  <c r="I18" i="17"/>
  <c r="I19" i="17" s="1"/>
  <c r="G21" i="17"/>
  <c r="G23" i="17" s="1"/>
  <c r="D25" i="17"/>
  <c r="M29" i="17"/>
  <c r="M31" i="17" s="1"/>
  <c r="J33" i="17"/>
  <c r="J35" i="17" s="1"/>
  <c r="G37" i="17"/>
  <c r="G39" i="17" s="1"/>
  <c r="D41" i="17"/>
  <c r="D43" i="17" s="1"/>
  <c r="J49" i="17"/>
  <c r="J51" i="17" s="1"/>
  <c r="F33" i="17"/>
  <c r="F35" i="17" s="1"/>
  <c r="F37" i="17"/>
  <c r="F39" i="17" s="1"/>
  <c r="O41" i="17"/>
  <c r="O43" i="17" s="1"/>
  <c r="I49" i="17"/>
  <c r="I51" i="17" s="1"/>
  <c r="O57" i="17"/>
  <c r="O59" i="17" s="1"/>
  <c r="H21" i="17"/>
  <c r="H23" i="17" s="1"/>
  <c r="E25" i="17"/>
  <c r="E27" i="17" s="1"/>
  <c r="P26" i="17"/>
  <c r="N29" i="17"/>
  <c r="N31" i="17" s="1"/>
  <c r="K33" i="17"/>
  <c r="K35" i="17" s="1"/>
  <c r="H37" i="17"/>
  <c r="H39" i="17" s="1"/>
  <c r="E41" i="17"/>
  <c r="E43" i="17" s="1"/>
  <c r="P42" i="17"/>
  <c r="K49" i="17"/>
  <c r="K51" i="17" s="1"/>
  <c r="P58" i="17"/>
  <c r="I21" i="17"/>
  <c r="I23" i="17" s="1"/>
  <c r="F25" i="17"/>
  <c r="F27" i="17" s="1"/>
  <c r="O29" i="17"/>
  <c r="O31" i="17" s="1"/>
  <c r="L33" i="17"/>
  <c r="L35" i="17" s="1"/>
  <c r="I37" i="17"/>
  <c r="I39" i="17" s="1"/>
  <c r="F41" i="17"/>
  <c r="F43" i="17" s="1"/>
  <c r="P34" i="16"/>
  <c r="E33" i="16"/>
  <c r="E37" i="16"/>
  <c r="E39" i="16" s="1"/>
  <c r="E29" i="16"/>
  <c r="E41" i="16"/>
  <c r="E45" i="16"/>
  <c r="E49" i="16"/>
  <c r="E53" i="16"/>
  <c r="E57" i="16"/>
  <c r="D33" i="16"/>
  <c r="D37" i="16"/>
  <c r="M18" i="16"/>
  <c r="M19" i="16" s="1"/>
  <c r="G18" i="16"/>
  <c r="G19" i="16" s="1"/>
  <c r="P30" i="16"/>
  <c r="I21" i="16"/>
  <c r="M25" i="16"/>
  <c r="L25" i="16"/>
  <c r="K25" i="16"/>
  <c r="F25" i="16"/>
  <c r="N18" i="16"/>
  <c r="N19" i="16" s="1"/>
  <c r="J25" i="16"/>
  <c r="I25" i="16"/>
  <c r="L21" i="16"/>
  <c r="L23" i="16" s="1"/>
  <c r="H25" i="16"/>
  <c r="K21" i="16"/>
  <c r="G23" i="16"/>
  <c r="G25" i="16"/>
  <c r="E25" i="16"/>
  <c r="D25" i="16"/>
  <c r="O25" i="16"/>
  <c r="N25" i="16"/>
  <c r="J21" i="16"/>
  <c r="H21" i="16"/>
  <c r="F21" i="16"/>
  <c r="E21" i="16"/>
  <c r="O21" i="16"/>
  <c r="O19" i="16"/>
  <c r="P26" i="16"/>
  <c r="M23" i="16"/>
  <c r="N23" i="16"/>
  <c r="P22" i="16"/>
  <c r="E19" i="16"/>
  <c r="J19" i="16"/>
  <c r="F19" i="16"/>
  <c r="L19" i="16"/>
  <c r="H19" i="16"/>
  <c r="P17" i="16"/>
  <c r="K19" i="16"/>
  <c r="I19" i="16"/>
  <c r="P15" i="16"/>
  <c r="F73" i="15"/>
  <c r="G73" i="15"/>
  <c r="H73" i="15"/>
  <c r="I73" i="15"/>
  <c r="J73" i="15"/>
  <c r="K73" i="15"/>
  <c r="L73" i="15"/>
  <c r="M73" i="15"/>
  <c r="N73" i="15"/>
  <c r="O73" i="15"/>
  <c r="P73" i="15"/>
  <c r="E73" i="15"/>
  <c r="F69" i="15"/>
  <c r="G69" i="15"/>
  <c r="H69" i="15"/>
  <c r="I69" i="15"/>
  <c r="J69" i="15"/>
  <c r="K69" i="15"/>
  <c r="L69" i="15"/>
  <c r="M69" i="15"/>
  <c r="N69" i="15"/>
  <c r="O69" i="15"/>
  <c r="P69" i="15"/>
  <c r="E69" i="15"/>
  <c r="F65" i="15"/>
  <c r="F67" i="15" s="1"/>
  <c r="G65" i="15"/>
  <c r="G67" i="15" s="1"/>
  <c r="H65" i="15"/>
  <c r="H67" i="15" s="1"/>
  <c r="I65" i="15"/>
  <c r="J65" i="15"/>
  <c r="K65" i="15"/>
  <c r="L65" i="15"/>
  <c r="M65" i="15"/>
  <c r="N65" i="15"/>
  <c r="O65" i="15"/>
  <c r="P65" i="15"/>
  <c r="E65" i="15"/>
  <c r="E67" i="15" s="1"/>
  <c r="F61" i="15"/>
  <c r="G61" i="15"/>
  <c r="H61" i="15"/>
  <c r="I61" i="15"/>
  <c r="J61" i="15"/>
  <c r="K61" i="15"/>
  <c r="L61" i="15"/>
  <c r="M61" i="15"/>
  <c r="N61" i="15"/>
  <c r="O61" i="15"/>
  <c r="P61" i="15"/>
  <c r="E61" i="15"/>
  <c r="F57" i="15"/>
  <c r="G57" i="15"/>
  <c r="H57" i="15"/>
  <c r="I57" i="15"/>
  <c r="J57" i="15"/>
  <c r="K57" i="15"/>
  <c r="L57" i="15"/>
  <c r="M57" i="15"/>
  <c r="N57" i="15"/>
  <c r="O57" i="15"/>
  <c r="P57" i="15"/>
  <c r="F53" i="15"/>
  <c r="G53" i="15"/>
  <c r="G55" i="15" s="1"/>
  <c r="H53" i="15"/>
  <c r="H55" i="15" s="1"/>
  <c r="I53" i="15"/>
  <c r="J53" i="15"/>
  <c r="K53" i="15"/>
  <c r="L53" i="15"/>
  <c r="M53" i="15"/>
  <c r="N53" i="15"/>
  <c r="O53" i="15"/>
  <c r="P53" i="15"/>
  <c r="F49" i="15"/>
  <c r="G49" i="15"/>
  <c r="G51" i="15" s="1"/>
  <c r="H49" i="15"/>
  <c r="H51" i="15" s="1"/>
  <c r="I49" i="15"/>
  <c r="J49" i="15"/>
  <c r="K49" i="15"/>
  <c r="L49" i="15"/>
  <c r="M49" i="15"/>
  <c r="N49" i="15"/>
  <c r="O49" i="15"/>
  <c r="P49" i="15"/>
  <c r="E49" i="15"/>
  <c r="F45" i="15"/>
  <c r="G45" i="15"/>
  <c r="H45" i="15"/>
  <c r="I45" i="15"/>
  <c r="J45" i="15"/>
  <c r="K45" i="15"/>
  <c r="L45" i="15"/>
  <c r="M45" i="15"/>
  <c r="N45" i="15"/>
  <c r="O45" i="15"/>
  <c r="P45" i="15"/>
  <c r="E45" i="15"/>
  <c r="F41" i="15"/>
  <c r="G41" i="15"/>
  <c r="G43" i="15" s="1"/>
  <c r="G75" i="15" s="1"/>
  <c r="H41" i="15"/>
  <c r="I41" i="15"/>
  <c r="J41" i="15"/>
  <c r="K41" i="15"/>
  <c r="L41" i="15"/>
  <c r="M41" i="15"/>
  <c r="N41" i="15"/>
  <c r="O41" i="15"/>
  <c r="P41" i="15"/>
  <c r="E41" i="15"/>
  <c r="F37" i="15"/>
  <c r="G37" i="15"/>
  <c r="H37" i="15"/>
  <c r="I37" i="15"/>
  <c r="J37" i="15"/>
  <c r="K37" i="15"/>
  <c r="L37" i="15"/>
  <c r="M37" i="15"/>
  <c r="N37" i="15"/>
  <c r="O37" i="15"/>
  <c r="P37" i="15"/>
  <c r="C7" i="13"/>
  <c r="P26" i="15"/>
  <c r="F28" i="15"/>
  <c r="G28" i="15"/>
  <c r="H28" i="15"/>
  <c r="I28" i="15"/>
  <c r="J28" i="15"/>
  <c r="K28" i="15"/>
  <c r="L28" i="15"/>
  <c r="M28" i="15"/>
  <c r="N28" i="15"/>
  <c r="O28" i="15"/>
  <c r="P28" i="15"/>
  <c r="F29" i="15"/>
  <c r="G29" i="15"/>
  <c r="H29" i="15"/>
  <c r="I29" i="15"/>
  <c r="J29" i="15"/>
  <c r="K29" i="15"/>
  <c r="L29" i="15"/>
  <c r="M29" i="15"/>
  <c r="N29" i="15"/>
  <c r="O29" i="15"/>
  <c r="P29" i="15"/>
  <c r="O21" i="10"/>
  <c r="O22" i="10" s="1"/>
  <c r="O16" i="10"/>
  <c r="O17" i="10" s="1"/>
  <c r="O11" i="10"/>
  <c r="O12" i="10" s="1"/>
  <c r="O7" i="10"/>
  <c r="N7" i="10"/>
  <c r="N12" i="13"/>
  <c r="O6" i="13"/>
  <c r="N7" i="13"/>
  <c r="P27" i="15"/>
  <c r="P30" i="15" s="1"/>
  <c r="E29" i="15"/>
  <c r="E28" i="15"/>
  <c r="F27" i="15"/>
  <c r="G27" i="15"/>
  <c r="H27" i="15"/>
  <c r="I27" i="15"/>
  <c r="J27" i="15"/>
  <c r="K27" i="15"/>
  <c r="L27" i="15"/>
  <c r="M27" i="15"/>
  <c r="N27" i="15"/>
  <c r="O27" i="15"/>
  <c r="E27" i="15"/>
  <c r="E26" i="15"/>
  <c r="O26" i="15"/>
  <c r="N26" i="15"/>
  <c r="M26" i="15"/>
  <c r="L26" i="15"/>
  <c r="K26" i="15"/>
  <c r="J26" i="15"/>
  <c r="I26" i="15"/>
  <c r="H26" i="15"/>
  <c r="G26" i="15"/>
  <c r="F26" i="15"/>
  <c r="B1" i="15"/>
  <c r="N22" i="14"/>
  <c r="M22" i="14"/>
  <c r="L22" i="14"/>
  <c r="K22" i="14"/>
  <c r="J22" i="14"/>
  <c r="I22" i="14"/>
  <c r="H22" i="14"/>
  <c r="G22" i="14"/>
  <c r="F22" i="14"/>
  <c r="E22" i="14"/>
  <c r="D22" i="14"/>
  <c r="N18" i="14"/>
  <c r="M18" i="14"/>
  <c r="L18" i="14"/>
  <c r="K18" i="14"/>
  <c r="K23" i="14" s="1"/>
  <c r="J18" i="14"/>
  <c r="I18" i="14"/>
  <c r="H18" i="14"/>
  <c r="G18" i="14"/>
  <c r="F18" i="14"/>
  <c r="E18" i="14"/>
  <c r="D18" i="14"/>
  <c r="B1" i="14"/>
  <c r="P16" i="14"/>
  <c r="P17" i="14"/>
  <c r="B1" i="13"/>
  <c r="N22" i="10"/>
  <c r="O5" i="14" s="1"/>
  <c r="O26" i="14" s="1"/>
  <c r="O25" i="14" s="1"/>
  <c r="M22" i="10"/>
  <c r="O5" i="15" s="1"/>
  <c r="L22" i="10"/>
  <c r="N5" i="15" s="1"/>
  <c r="K22" i="10"/>
  <c r="M5" i="15" s="1"/>
  <c r="J22" i="10"/>
  <c r="K5" i="14" s="1"/>
  <c r="I22" i="10"/>
  <c r="J5" i="14" s="1"/>
  <c r="H22" i="10"/>
  <c r="J5" i="15" s="1"/>
  <c r="G22" i="10"/>
  <c r="I5" i="15" s="1"/>
  <c r="F22" i="10"/>
  <c r="H5" i="15" s="1"/>
  <c r="E22" i="10"/>
  <c r="D22" i="10"/>
  <c r="C22" i="10"/>
  <c r="N17" i="10"/>
  <c r="M17" i="10"/>
  <c r="L17" i="10"/>
  <c r="K17" i="10"/>
  <c r="J17" i="10"/>
  <c r="I17" i="10"/>
  <c r="H17" i="10"/>
  <c r="G17" i="10"/>
  <c r="F17" i="10"/>
  <c r="E17" i="10"/>
  <c r="D17" i="10"/>
  <c r="C17" i="10"/>
  <c r="N12" i="10"/>
  <c r="M12" i="10"/>
  <c r="L12" i="10"/>
  <c r="K12" i="10"/>
  <c r="J12" i="10"/>
  <c r="I12" i="10"/>
  <c r="H12" i="10"/>
  <c r="G12" i="10"/>
  <c r="F12" i="10"/>
  <c r="E12" i="10"/>
  <c r="D12" i="10"/>
  <c r="C12" i="10"/>
  <c r="M12" i="13"/>
  <c r="L12" i="13"/>
  <c r="K12" i="13"/>
  <c r="J12" i="13"/>
  <c r="I12" i="13"/>
  <c r="H12" i="13"/>
  <c r="G12" i="13"/>
  <c r="F12" i="13"/>
  <c r="E12" i="13"/>
  <c r="D12" i="13"/>
  <c r="C12" i="13"/>
  <c r="O11" i="13"/>
  <c r="M7" i="13"/>
  <c r="L7" i="13"/>
  <c r="K7" i="13"/>
  <c r="J7" i="13"/>
  <c r="I7" i="13"/>
  <c r="H7" i="13"/>
  <c r="G7" i="13"/>
  <c r="F7" i="13"/>
  <c r="E7" i="13"/>
  <c r="D7" i="13"/>
  <c r="F7" i="10"/>
  <c r="E7" i="10"/>
  <c r="D7" i="10"/>
  <c r="C7" i="10"/>
  <c r="M7" i="10"/>
  <c r="L7" i="10"/>
  <c r="K7" i="10"/>
  <c r="J7" i="10"/>
  <c r="I7" i="10"/>
  <c r="H7" i="10"/>
  <c r="G7" i="10"/>
  <c r="O30" i="15" l="1"/>
  <c r="P18" i="14"/>
  <c r="P23" i="14" s="1"/>
  <c r="N23" i="14"/>
  <c r="L35" i="16"/>
  <c r="L59" i="16" s="1"/>
  <c r="Q37" i="15"/>
  <c r="Q41" i="15"/>
  <c r="Q28" i="15"/>
  <c r="Q27" i="15"/>
  <c r="Q29" i="15"/>
  <c r="P45" i="18"/>
  <c r="P47" i="18" s="1"/>
  <c r="P18" i="29"/>
  <c r="P19" i="29" s="1"/>
  <c r="F43" i="15"/>
  <c r="F75" i="15" s="1"/>
  <c r="P45" i="26"/>
  <c r="P47" i="26" s="1"/>
  <c r="P45" i="28"/>
  <c r="P47" i="28" s="1"/>
  <c r="P49" i="30"/>
  <c r="P51" i="30" s="1"/>
  <c r="J47" i="15"/>
  <c r="J51" i="15"/>
  <c r="J55" i="15"/>
  <c r="F55" i="15"/>
  <c r="P53" i="25"/>
  <c r="P55" i="25" s="1"/>
  <c r="P57" i="25"/>
  <c r="P59" i="25" s="1"/>
  <c r="P37" i="33"/>
  <c r="P39" i="33" s="1"/>
  <c r="P33" i="17"/>
  <c r="P35" i="17" s="1"/>
  <c r="P18" i="19"/>
  <c r="P19" i="19" s="1"/>
  <c r="F59" i="15"/>
  <c r="P37" i="31"/>
  <c r="P39" i="31" s="1"/>
  <c r="P41" i="32"/>
  <c r="P43" i="32" s="1"/>
  <c r="I67" i="15"/>
  <c r="I55" i="15"/>
  <c r="I51" i="15"/>
  <c r="I47" i="15"/>
  <c r="I43" i="15"/>
  <c r="I75" i="15" s="1"/>
  <c r="H43" i="15"/>
  <c r="H75" i="15" s="1"/>
  <c r="G59" i="15"/>
  <c r="G47" i="15"/>
  <c r="F51" i="15"/>
  <c r="F47" i="15"/>
  <c r="D23" i="14"/>
  <c r="E51" i="15"/>
  <c r="P45" i="19"/>
  <c r="P47" i="19" s="1"/>
  <c r="E55" i="15"/>
  <c r="P45" i="32"/>
  <c r="P47" i="32" s="1"/>
  <c r="P18" i="32"/>
  <c r="P19" i="32" s="1"/>
  <c r="P29" i="32"/>
  <c r="P31" i="32" s="1"/>
  <c r="D55" i="32"/>
  <c r="P53" i="32"/>
  <c r="P55" i="32" s="1"/>
  <c r="P25" i="32"/>
  <c r="P27" i="32" s="1"/>
  <c r="D43" i="32"/>
  <c r="D39" i="32"/>
  <c r="P37" i="32"/>
  <c r="P39" i="32" s="1"/>
  <c r="P57" i="32"/>
  <c r="P59" i="32" s="1"/>
  <c r="I47" i="32"/>
  <c r="D19" i="32"/>
  <c r="P33" i="32"/>
  <c r="P35" i="32" s="1"/>
  <c r="D23" i="32"/>
  <c r="P21" i="32"/>
  <c r="P23" i="32" s="1"/>
  <c r="P49" i="32"/>
  <c r="P51" i="32" s="1"/>
  <c r="D27" i="32"/>
  <c r="P53" i="31"/>
  <c r="P55" i="31" s="1"/>
  <c r="P33" i="31"/>
  <c r="P35" i="31" s="1"/>
  <c r="D39" i="31"/>
  <c r="P18" i="31"/>
  <c r="P19" i="31" s="1"/>
  <c r="P57" i="31"/>
  <c r="P59" i="31" s="1"/>
  <c r="E55" i="31"/>
  <c r="P41" i="31"/>
  <c r="P43" i="31" s="1"/>
  <c r="D35" i="31"/>
  <c r="P25" i="31"/>
  <c r="P27" i="31" s="1"/>
  <c r="P49" i="31"/>
  <c r="P51" i="31" s="1"/>
  <c r="D47" i="31"/>
  <c r="P45" i="31"/>
  <c r="P47" i="31" s="1"/>
  <c r="P21" i="31"/>
  <c r="P23" i="31" s="1"/>
  <c r="D19" i="31"/>
  <c r="D31" i="31"/>
  <c r="P29" i="31"/>
  <c r="P31" i="31" s="1"/>
  <c r="E51" i="30"/>
  <c r="P29" i="30"/>
  <c r="P31" i="30" s="1"/>
  <c r="P37" i="30"/>
  <c r="P39" i="30" s="1"/>
  <c r="P25" i="30"/>
  <c r="P27" i="30" s="1"/>
  <c r="G31" i="30"/>
  <c r="G39" i="30"/>
  <c r="P21" i="30"/>
  <c r="P23" i="30" s="1"/>
  <c r="E23" i="30"/>
  <c r="P57" i="30"/>
  <c r="P59" i="30" s="1"/>
  <c r="P45" i="30"/>
  <c r="P47" i="30" s="1"/>
  <c r="P18" i="30"/>
  <c r="P19" i="30" s="1"/>
  <c r="P53" i="30"/>
  <c r="P55" i="30" s="1"/>
  <c r="P41" i="30"/>
  <c r="P43" i="30" s="1"/>
  <c r="P33" i="30"/>
  <c r="P35" i="30" s="1"/>
  <c r="P57" i="29"/>
  <c r="P59" i="29" s="1"/>
  <c r="P45" i="29"/>
  <c r="P47" i="29" s="1"/>
  <c r="P53" i="29"/>
  <c r="P55" i="29" s="1"/>
  <c r="E19" i="29"/>
  <c r="P37" i="29"/>
  <c r="P39" i="29" s="1"/>
  <c r="P29" i="29"/>
  <c r="P31" i="29" s="1"/>
  <c r="P33" i="29"/>
  <c r="P35" i="29" s="1"/>
  <c r="P41" i="29"/>
  <c r="P43" i="29" s="1"/>
  <c r="P21" i="29"/>
  <c r="P23" i="29" s="1"/>
  <c r="D23" i="29"/>
  <c r="P25" i="29"/>
  <c r="P27" i="29" s="1"/>
  <c r="D35" i="29"/>
  <c r="P49" i="29"/>
  <c r="P51" i="29" s="1"/>
  <c r="D27" i="29"/>
  <c r="P25" i="28"/>
  <c r="P27" i="28" s="1"/>
  <c r="P41" i="28"/>
  <c r="P43" i="28" s="1"/>
  <c r="D39" i="28"/>
  <c r="P37" i="28"/>
  <c r="P39" i="28" s="1"/>
  <c r="D23" i="28"/>
  <c r="P21" i="28"/>
  <c r="P23" i="28" s="1"/>
  <c r="P49" i="28"/>
  <c r="P51" i="28" s="1"/>
  <c r="D27" i="28"/>
  <c r="P18" i="28"/>
  <c r="P19" i="28" s="1"/>
  <c r="P57" i="28"/>
  <c r="P59" i="28" s="1"/>
  <c r="D55" i="28"/>
  <c r="P53" i="28"/>
  <c r="P55" i="28" s="1"/>
  <c r="P33" i="28"/>
  <c r="P35" i="28" s="1"/>
  <c r="P29" i="28"/>
  <c r="P31" i="28" s="1"/>
  <c r="D35" i="28"/>
  <c r="D43" i="28"/>
  <c r="P41" i="27"/>
  <c r="P43" i="27" s="1"/>
  <c r="P49" i="27"/>
  <c r="P51" i="27" s="1"/>
  <c r="P53" i="27"/>
  <c r="P55" i="27" s="1"/>
  <c r="D55" i="27"/>
  <c r="P45" i="27"/>
  <c r="P47" i="27" s="1"/>
  <c r="H51" i="27"/>
  <c r="P29" i="27"/>
  <c r="P31" i="27" s="1"/>
  <c r="P25" i="27"/>
  <c r="P27" i="27" s="1"/>
  <c r="D31" i="27"/>
  <c r="D43" i="27"/>
  <c r="P33" i="27"/>
  <c r="P35" i="27" s="1"/>
  <c r="D47" i="27"/>
  <c r="P37" i="27"/>
  <c r="P39" i="27" s="1"/>
  <c r="P57" i="27"/>
  <c r="P59" i="27" s="1"/>
  <c r="P21" i="27"/>
  <c r="P23" i="27" s="1"/>
  <c r="P18" i="27"/>
  <c r="P19" i="27" s="1"/>
  <c r="D27" i="27"/>
  <c r="P33" i="26"/>
  <c r="P35" i="26" s="1"/>
  <c r="P37" i="26"/>
  <c r="P39" i="26" s="1"/>
  <c r="P53" i="26"/>
  <c r="P55" i="26" s="1"/>
  <c r="D35" i="26"/>
  <c r="D47" i="26"/>
  <c r="P49" i="26"/>
  <c r="P51" i="26" s="1"/>
  <c r="P18" i="26"/>
  <c r="P19" i="26" s="1"/>
  <c r="P21" i="26"/>
  <c r="P23" i="26" s="1"/>
  <c r="D19" i="26"/>
  <c r="P57" i="26"/>
  <c r="P59" i="26" s="1"/>
  <c r="P41" i="26"/>
  <c r="P43" i="26" s="1"/>
  <c r="P29" i="26"/>
  <c r="P31" i="26" s="1"/>
  <c r="D23" i="26"/>
  <c r="D51" i="26"/>
  <c r="D59" i="26"/>
  <c r="P25" i="26"/>
  <c r="P27" i="26" s="1"/>
  <c r="D39" i="26"/>
  <c r="P45" i="25"/>
  <c r="P47" i="25" s="1"/>
  <c r="P21" i="25"/>
  <c r="P23" i="25" s="1"/>
  <c r="P37" i="25"/>
  <c r="P39" i="25" s="1"/>
  <c r="P25" i="25"/>
  <c r="P27" i="25" s="1"/>
  <c r="D19" i="25"/>
  <c r="P18" i="25"/>
  <c r="P19" i="25" s="1"/>
  <c r="P29" i="25"/>
  <c r="P31" i="25" s="1"/>
  <c r="F55" i="25"/>
  <c r="D27" i="25"/>
  <c r="D51" i="25"/>
  <c r="P49" i="25"/>
  <c r="P51" i="25" s="1"/>
  <c r="F23" i="25"/>
  <c r="P41" i="25"/>
  <c r="P43" i="25" s="1"/>
  <c r="D35" i="25"/>
  <c r="P33" i="25"/>
  <c r="P35" i="25" s="1"/>
  <c r="P57" i="24"/>
  <c r="P59" i="24" s="1"/>
  <c r="P53" i="24"/>
  <c r="P55" i="24" s="1"/>
  <c r="P21" i="24"/>
  <c r="P23" i="24" s="1"/>
  <c r="D23" i="24"/>
  <c r="D43" i="24"/>
  <c r="P41" i="24"/>
  <c r="P43" i="24" s="1"/>
  <c r="P25" i="24"/>
  <c r="P27" i="24" s="1"/>
  <c r="P18" i="24"/>
  <c r="P19" i="24" s="1"/>
  <c r="P45" i="24"/>
  <c r="P47" i="24" s="1"/>
  <c r="P29" i="24"/>
  <c r="P31" i="24" s="1"/>
  <c r="D59" i="24"/>
  <c r="P49" i="24"/>
  <c r="P51" i="24" s="1"/>
  <c r="P33" i="24"/>
  <c r="P35" i="24" s="1"/>
  <c r="P37" i="24"/>
  <c r="P39" i="24" s="1"/>
  <c r="P45" i="33"/>
  <c r="P47" i="33" s="1"/>
  <c r="P21" i="33"/>
  <c r="P23" i="33" s="1"/>
  <c r="E23" i="33"/>
  <c r="D19" i="33"/>
  <c r="P18" i="33"/>
  <c r="P19" i="33" s="1"/>
  <c r="P25" i="33"/>
  <c r="P27" i="33" s="1"/>
  <c r="D27" i="33"/>
  <c r="D51" i="33"/>
  <c r="P49" i="33"/>
  <c r="P51" i="33" s="1"/>
  <c r="D35" i="33"/>
  <c r="P33" i="33"/>
  <c r="P35" i="33" s="1"/>
  <c r="P57" i="33"/>
  <c r="P59" i="33" s="1"/>
  <c r="P53" i="33"/>
  <c r="P55" i="33" s="1"/>
  <c r="D47" i="33"/>
  <c r="P29" i="33"/>
  <c r="P31" i="33" s="1"/>
  <c r="D39" i="33"/>
  <c r="P41" i="33"/>
  <c r="P43" i="33" s="1"/>
  <c r="D59" i="33"/>
  <c r="P45" i="23"/>
  <c r="P47" i="23" s="1"/>
  <c r="P53" i="23"/>
  <c r="P55" i="23" s="1"/>
  <c r="P29" i="23"/>
  <c r="P31" i="23" s="1"/>
  <c r="P41" i="23"/>
  <c r="P43" i="23" s="1"/>
  <c r="P57" i="23"/>
  <c r="P59" i="23" s="1"/>
  <c r="D27" i="23"/>
  <c r="P25" i="23"/>
  <c r="P27" i="23" s="1"/>
  <c r="P37" i="23"/>
  <c r="P39" i="23" s="1"/>
  <c r="J47" i="23"/>
  <c r="P21" i="23"/>
  <c r="P23" i="23" s="1"/>
  <c r="J31" i="23"/>
  <c r="P33" i="23"/>
  <c r="P35" i="23" s="1"/>
  <c r="P18" i="23"/>
  <c r="P19" i="23" s="1"/>
  <c r="P49" i="23"/>
  <c r="P51" i="23" s="1"/>
  <c r="D43" i="23"/>
  <c r="D23" i="23"/>
  <c r="P33" i="22"/>
  <c r="P35" i="22" s="1"/>
  <c r="P21" i="22"/>
  <c r="P23" i="22" s="1"/>
  <c r="P49" i="22"/>
  <c r="P51" i="22" s="1"/>
  <c r="P29" i="22"/>
  <c r="P31" i="22" s="1"/>
  <c r="P45" i="22"/>
  <c r="P47" i="22" s="1"/>
  <c r="D47" i="22"/>
  <c r="P25" i="22"/>
  <c r="P27" i="22" s="1"/>
  <c r="P37" i="22"/>
  <c r="P39" i="22" s="1"/>
  <c r="J51" i="22"/>
  <c r="D23" i="22"/>
  <c r="P18" i="22"/>
  <c r="P19" i="22" s="1"/>
  <c r="P41" i="22"/>
  <c r="P43" i="22" s="1"/>
  <c r="P57" i="22"/>
  <c r="P59" i="22" s="1"/>
  <c r="D59" i="22"/>
  <c r="P53" i="22"/>
  <c r="P55" i="22" s="1"/>
  <c r="D31" i="22"/>
  <c r="D35" i="22"/>
  <c r="P37" i="21"/>
  <c r="P39" i="21" s="1"/>
  <c r="D19" i="21"/>
  <c r="P18" i="21"/>
  <c r="P19" i="21" s="1"/>
  <c r="P49" i="21"/>
  <c r="P51" i="21" s="1"/>
  <c r="D43" i="21"/>
  <c r="P41" i="21"/>
  <c r="P43" i="21" s="1"/>
  <c r="D51" i="21"/>
  <c r="P29" i="21"/>
  <c r="P31" i="21" s="1"/>
  <c r="D59" i="21"/>
  <c r="P57" i="21"/>
  <c r="P59" i="21" s="1"/>
  <c r="P21" i="21"/>
  <c r="P23" i="21" s="1"/>
  <c r="P53" i="21"/>
  <c r="P55" i="21" s="1"/>
  <c r="P33" i="21"/>
  <c r="P35" i="21" s="1"/>
  <c r="D39" i="21"/>
  <c r="D27" i="21"/>
  <c r="P25" i="21"/>
  <c r="P27" i="21" s="1"/>
  <c r="D31" i="21"/>
  <c r="P45" i="21"/>
  <c r="P47" i="21" s="1"/>
  <c r="P33" i="20"/>
  <c r="P35" i="20" s="1"/>
  <c r="P29" i="20"/>
  <c r="P31" i="20" s="1"/>
  <c r="E35" i="20"/>
  <c r="P37" i="20"/>
  <c r="P39" i="20" s="1"/>
  <c r="P25" i="20"/>
  <c r="P27" i="20" s="1"/>
  <c r="D27" i="20"/>
  <c r="P57" i="20"/>
  <c r="P59" i="20" s="1"/>
  <c r="D39" i="20"/>
  <c r="P49" i="20"/>
  <c r="P51" i="20" s="1"/>
  <c r="P21" i="20"/>
  <c r="P23" i="20" s="1"/>
  <c r="M31" i="20"/>
  <c r="P45" i="20"/>
  <c r="P47" i="20" s="1"/>
  <c r="K47" i="20"/>
  <c r="P41" i="20"/>
  <c r="P43" i="20" s="1"/>
  <c r="P53" i="20"/>
  <c r="P55" i="20" s="1"/>
  <c r="P18" i="20"/>
  <c r="P19" i="20" s="1"/>
  <c r="P41" i="19"/>
  <c r="P43" i="19" s="1"/>
  <c r="P37" i="19"/>
  <c r="P39" i="19" s="1"/>
  <c r="P21" i="19"/>
  <c r="P23" i="19" s="1"/>
  <c r="P33" i="19"/>
  <c r="P35" i="19" s="1"/>
  <c r="M47" i="19"/>
  <c r="P25" i="19"/>
  <c r="P27" i="19" s="1"/>
  <c r="D27" i="19"/>
  <c r="D39" i="19"/>
  <c r="D23" i="19"/>
  <c r="D43" i="19"/>
  <c r="P29" i="19"/>
  <c r="P31" i="19" s="1"/>
  <c r="P53" i="19"/>
  <c r="P55" i="19" s="1"/>
  <c r="D35" i="19"/>
  <c r="P49" i="19"/>
  <c r="P51" i="19" s="1"/>
  <c r="P57" i="19"/>
  <c r="P59" i="19" s="1"/>
  <c r="P25" i="18"/>
  <c r="P27" i="18" s="1"/>
  <c r="P49" i="18"/>
  <c r="P51" i="18" s="1"/>
  <c r="P18" i="18"/>
  <c r="P19" i="18" s="1"/>
  <c r="D55" i="18"/>
  <c r="P53" i="18"/>
  <c r="P55" i="18" s="1"/>
  <c r="P41" i="18"/>
  <c r="P43" i="18" s="1"/>
  <c r="D39" i="18"/>
  <c r="P37" i="18"/>
  <c r="P39" i="18" s="1"/>
  <c r="D27" i="18"/>
  <c r="M47" i="18"/>
  <c r="P57" i="18"/>
  <c r="P59" i="18" s="1"/>
  <c r="P29" i="18"/>
  <c r="P31" i="18" s="1"/>
  <c r="P33" i="18"/>
  <c r="P35" i="18" s="1"/>
  <c r="D23" i="18"/>
  <c r="P21" i="18"/>
  <c r="P23" i="18" s="1"/>
  <c r="D59" i="18"/>
  <c r="P29" i="17"/>
  <c r="P31" i="17" s="1"/>
  <c r="P25" i="17"/>
  <c r="P27" i="17" s="1"/>
  <c r="P49" i="17"/>
  <c r="P51" i="17" s="1"/>
  <c r="D27" i="17"/>
  <c r="D55" i="17"/>
  <c r="P53" i="17"/>
  <c r="P55" i="17" s="1"/>
  <c r="D39" i="17"/>
  <c r="P37" i="17"/>
  <c r="P39" i="17" s="1"/>
  <c r="D35" i="17"/>
  <c r="P18" i="17"/>
  <c r="P19" i="17" s="1"/>
  <c r="P41" i="17"/>
  <c r="P43" i="17" s="1"/>
  <c r="P45" i="17"/>
  <c r="P47" i="17" s="1"/>
  <c r="E47" i="17"/>
  <c r="D23" i="17"/>
  <c r="P21" i="17"/>
  <c r="P23" i="17" s="1"/>
  <c r="P57" i="17"/>
  <c r="P59" i="17" s="1"/>
  <c r="F35" i="16"/>
  <c r="F59" i="16" s="1"/>
  <c r="P18" i="16"/>
  <c r="P19" i="16" s="1"/>
  <c r="L27" i="16"/>
  <c r="H35" i="16"/>
  <c r="H59" i="16" s="1"/>
  <c r="O35" i="16"/>
  <c r="O59" i="16" s="1"/>
  <c r="G27" i="16"/>
  <c r="J35" i="16"/>
  <c r="J59" i="16" s="1"/>
  <c r="I27" i="16"/>
  <c r="D35" i="16"/>
  <c r="K35" i="16"/>
  <c r="K59" i="16" s="1"/>
  <c r="M31" i="16"/>
  <c r="E35" i="16"/>
  <c r="E59" i="16" s="1"/>
  <c r="N31" i="16"/>
  <c r="I31" i="16"/>
  <c r="G31" i="16"/>
  <c r="N27" i="16"/>
  <c r="K27" i="16"/>
  <c r="M27" i="16"/>
  <c r="J23" i="16"/>
  <c r="I23" i="16"/>
  <c r="E23" i="16"/>
  <c r="O31" i="16"/>
  <c r="O47" i="16" s="1"/>
  <c r="F31" i="16"/>
  <c r="F47" i="16" s="1"/>
  <c r="H31" i="16"/>
  <c r="H47" i="16" s="1"/>
  <c r="K31" i="16"/>
  <c r="K47" i="16" s="1"/>
  <c r="L31" i="16"/>
  <c r="L47" i="16" s="1"/>
  <c r="D31" i="16"/>
  <c r="K23" i="16"/>
  <c r="J27" i="16"/>
  <c r="J43" i="16" s="1"/>
  <c r="J31" i="16"/>
  <c r="J47" i="16" s="1"/>
  <c r="E27" i="16"/>
  <c r="E31" i="16"/>
  <c r="E47" i="16" s="1"/>
  <c r="F27" i="16"/>
  <c r="F43" i="16" s="1"/>
  <c r="F23" i="16"/>
  <c r="H23" i="16"/>
  <c r="H27" i="16"/>
  <c r="H43" i="16" s="1"/>
  <c r="P21" i="16"/>
  <c r="P23" i="16" s="1"/>
  <c r="O23" i="16"/>
  <c r="O27" i="16"/>
  <c r="K43" i="15"/>
  <c r="J67" i="15"/>
  <c r="H47" i="15"/>
  <c r="Q45" i="15"/>
  <c r="N5" i="14"/>
  <c r="Q62" i="15"/>
  <c r="G5" i="14"/>
  <c r="E43" i="15"/>
  <c r="E47" i="15"/>
  <c r="Q57" i="15"/>
  <c r="M5" i="14"/>
  <c r="P5" i="15"/>
  <c r="Q49" i="15"/>
  <c r="Q53" i="15"/>
  <c r="J43" i="15"/>
  <c r="J59" i="15"/>
  <c r="Q61" i="15"/>
  <c r="K59" i="15"/>
  <c r="I59" i="15"/>
  <c r="Q46" i="15"/>
  <c r="Q73" i="15"/>
  <c r="Q69" i="15"/>
  <c r="Q65" i="15"/>
  <c r="H59" i="15"/>
  <c r="L39" i="15"/>
  <c r="J75" i="15"/>
  <c r="K75" i="15"/>
  <c r="L71" i="15"/>
  <c r="M67" i="15"/>
  <c r="K67" i="15"/>
  <c r="N67" i="15"/>
  <c r="L67" i="15"/>
  <c r="O67" i="15"/>
  <c r="P67" i="15"/>
  <c r="O59" i="15"/>
  <c r="P59" i="15"/>
  <c r="N59" i="15"/>
  <c r="M59" i="15"/>
  <c r="L59" i="15"/>
  <c r="L55" i="15"/>
  <c r="N55" i="15"/>
  <c r="K55" i="15"/>
  <c r="O55" i="15"/>
  <c r="M55" i="15"/>
  <c r="P55" i="15"/>
  <c r="K51" i="15"/>
  <c r="K47" i="15"/>
  <c r="M47" i="15"/>
  <c r="L47" i="15"/>
  <c r="N47" i="15"/>
  <c r="O47" i="15"/>
  <c r="P47" i="15"/>
  <c r="L51" i="15"/>
  <c r="M51" i="15"/>
  <c r="O51" i="15"/>
  <c r="N51" i="15"/>
  <c r="P51" i="15"/>
  <c r="L43" i="15"/>
  <c r="L75" i="15" s="1"/>
  <c r="M43" i="15"/>
  <c r="M75" i="15" s="1"/>
  <c r="N43" i="15"/>
  <c r="N75" i="15" s="1"/>
  <c r="O43" i="15"/>
  <c r="O75" i="15" s="1"/>
  <c r="P43" i="15"/>
  <c r="P75" i="15" s="1"/>
  <c r="E75" i="15"/>
  <c r="Q66" i="15"/>
  <c r="E59" i="15"/>
  <c r="J39" i="15"/>
  <c r="J71" i="15" s="1"/>
  <c r="G39" i="15"/>
  <c r="G71" i="15" s="1"/>
  <c r="K39" i="15"/>
  <c r="K71" i="15" s="1"/>
  <c r="I30" i="15"/>
  <c r="I32" i="15" s="1"/>
  <c r="N39" i="15"/>
  <c r="N71" i="15" s="1"/>
  <c r="M39" i="15"/>
  <c r="M71" i="15" s="1"/>
  <c r="F39" i="15"/>
  <c r="F71" i="15" s="1"/>
  <c r="O39" i="15"/>
  <c r="O71" i="15" s="1"/>
  <c r="I39" i="15"/>
  <c r="I71" i="15" s="1"/>
  <c r="H39" i="15"/>
  <c r="H71" i="15" s="1"/>
  <c r="P39" i="15"/>
  <c r="P71" i="15" s="1"/>
  <c r="H30" i="15"/>
  <c r="H32" i="15" s="1"/>
  <c r="G30" i="15"/>
  <c r="G32" i="15" s="1"/>
  <c r="E30" i="15"/>
  <c r="E32" i="15" s="1"/>
  <c r="E35" i="15" s="1"/>
  <c r="L30" i="15"/>
  <c r="L32" i="15" s="1"/>
  <c r="L63" i="15" s="1"/>
  <c r="J30" i="15"/>
  <c r="J32" i="15" s="1"/>
  <c r="O32" i="15"/>
  <c r="F30" i="15"/>
  <c r="F32" i="15" s="1"/>
  <c r="K30" i="15"/>
  <c r="K32" i="15" s="1"/>
  <c r="K63" i="15" s="1"/>
  <c r="H5" i="14"/>
  <c r="L5" i="14"/>
  <c r="K5" i="15"/>
  <c r="L5" i="15"/>
  <c r="I5" i="14"/>
  <c r="O12" i="13"/>
  <c r="N30" i="15"/>
  <c r="N32" i="15" s="1"/>
  <c r="M30" i="15"/>
  <c r="M32" i="15" s="1"/>
  <c r="P32" i="15"/>
  <c r="J23" i="14"/>
  <c r="J26" i="14" s="1"/>
  <c r="J25" i="14" s="1"/>
  <c r="M23" i="14"/>
  <c r="M26" i="14" s="1"/>
  <c r="L23" i="14"/>
  <c r="E23" i="14"/>
  <c r="F23" i="14"/>
  <c r="H23" i="14"/>
  <c r="G23" i="14"/>
  <c r="I23" i="14"/>
  <c r="K26" i="14"/>
  <c r="K25" i="14" s="1"/>
  <c r="O7" i="13"/>
  <c r="P5" i="14" l="1"/>
  <c r="N26" i="14"/>
  <c r="P26" i="14"/>
  <c r="Q30" i="15"/>
  <c r="Q32" i="15" s="1"/>
  <c r="Q5" i="15"/>
  <c r="Q55" i="15"/>
  <c r="Q43" i="15"/>
  <c r="Q67" i="15"/>
  <c r="M25" i="14"/>
  <c r="L26" i="14"/>
  <c r="L25" i="14" s="1"/>
  <c r="F26" i="14"/>
  <c r="F25" i="14" s="1"/>
  <c r="Q51" i="15"/>
  <c r="D26" i="14"/>
  <c r="D25" i="14" s="1"/>
  <c r="Q47" i="15"/>
  <c r="N25" i="14"/>
  <c r="H26" i="14"/>
  <c r="H25" i="14" s="1"/>
  <c r="Q59" i="15"/>
  <c r="I55" i="16"/>
  <c r="G43" i="16"/>
  <c r="D59" i="16"/>
  <c r="E55" i="16"/>
  <c r="H55" i="16"/>
  <c r="F55" i="16"/>
  <c r="L43" i="16"/>
  <c r="D55" i="16"/>
  <c r="J51" i="16"/>
  <c r="J55" i="16"/>
  <c r="G55" i="16"/>
  <c r="L55" i="16"/>
  <c r="O55" i="16"/>
  <c r="D51" i="16"/>
  <c r="I51" i="16"/>
  <c r="G35" i="16"/>
  <c r="M35" i="16"/>
  <c r="O43" i="16"/>
  <c r="D47" i="16"/>
  <c r="P46" i="16"/>
  <c r="I35" i="16"/>
  <c r="N35" i="16"/>
  <c r="I43" i="16"/>
  <c r="E43" i="16"/>
  <c r="D39" i="16"/>
  <c r="P38" i="16"/>
  <c r="P33" i="16"/>
  <c r="P35" i="16" s="1"/>
  <c r="P29" i="16"/>
  <c r="P31" i="16" s="1"/>
  <c r="P25" i="16"/>
  <c r="P27" i="16" s="1"/>
  <c r="D27" i="16"/>
  <c r="I26" i="14"/>
  <c r="I25" i="14" s="1"/>
  <c r="G26" i="14"/>
  <c r="G25" i="14" s="1"/>
  <c r="E26" i="14"/>
  <c r="E25" i="14" s="1"/>
  <c r="Q74" i="15"/>
  <c r="Q75" i="15" s="1"/>
  <c r="E71" i="15"/>
  <c r="Q70" i="15"/>
  <c r="Q71" i="15" s="1"/>
  <c r="I35" i="15"/>
  <c r="I34" i="15" s="1"/>
  <c r="I63" i="15"/>
  <c r="G35" i="15"/>
  <c r="G34" i="15" s="1"/>
  <c r="G63" i="15"/>
  <c r="H35" i="15"/>
  <c r="H34" i="15" s="1"/>
  <c r="H63" i="15"/>
  <c r="F35" i="15"/>
  <c r="F34" i="15" s="1"/>
  <c r="F63" i="15"/>
  <c r="M35" i="15"/>
  <c r="M34" i="15" s="1"/>
  <c r="M63" i="15"/>
  <c r="O35" i="15"/>
  <c r="O34" i="15" s="1"/>
  <c r="O63" i="15"/>
  <c r="N35" i="15"/>
  <c r="N34" i="15" s="1"/>
  <c r="N63" i="15"/>
  <c r="P35" i="15"/>
  <c r="P34" i="15" s="1"/>
  <c r="P63" i="15"/>
  <c r="J35" i="15"/>
  <c r="J34" i="15" s="1"/>
  <c r="J63" i="15"/>
  <c r="E34" i="15"/>
  <c r="Q39" i="15"/>
  <c r="L35" i="15"/>
  <c r="L34" i="15" s="1"/>
  <c r="K35" i="15"/>
  <c r="K34" i="15" s="1"/>
  <c r="P25" i="14" l="1"/>
  <c r="M47" i="16"/>
  <c r="M59" i="16"/>
  <c r="G47" i="16"/>
  <c r="I47" i="16"/>
  <c r="N47" i="16"/>
  <c r="P58" i="16"/>
  <c r="E51" i="16"/>
  <c r="N43" i="16"/>
  <c r="N55" i="16"/>
  <c r="P41" i="16"/>
  <c r="P54" i="16"/>
  <c r="M43" i="16"/>
  <c r="O51" i="16"/>
  <c r="K51" i="16"/>
  <c r="F51" i="16"/>
  <c r="P50" i="16"/>
  <c r="P45" i="16"/>
  <c r="P47" i="16" s="1"/>
  <c r="K43" i="16"/>
  <c r="D43" i="16"/>
  <c r="P42" i="16"/>
  <c r="P37" i="16"/>
  <c r="P39" i="16" s="1"/>
  <c r="E63" i="15"/>
  <c r="Q63" i="15"/>
  <c r="Q35" i="15"/>
  <c r="Q34" i="15" s="1"/>
  <c r="L51" i="16" l="1"/>
  <c r="I59" i="16"/>
  <c r="G59" i="16"/>
  <c r="N59" i="16"/>
  <c r="M55" i="16"/>
  <c r="H51" i="16"/>
  <c r="P49" i="16"/>
  <c r="P51" i="16" s="1"/>
  <c r="P57" i="16"/>
  <c r="P59" i="16" s="1"/>
  <c r="P43" i="16"/>
  <c r="P53" i="16"/>
  <c r="P55" i="16" s="1"/>
  <c r="K55" i="16"/>
</calcChain>
</file>

<file path=xl/sharedStrings.xml><?xml version="1.0" encoding="utf-8"?>
<sst xmlns="http://schemas.openxmlformats.org/spreadsheetml/2006/main" count="964" uniqueCount="273">
  <si>
    <t>TOTALE</t>
  </si>
  <si>
    <t>SCHEDE BIANCHE</t>
  </si>
  <si>
    <t>SCHEDE NULLE</t>
  </si>
  <si>
    <t>TOTALE VOTI VALIDI</t>
  </si>
  <si>
    <t>Delta</t>
  </si>
  <si>
    <t>SCHEDE CONTESTATE E NON ASSEGNATE</t>
  </si>
  <si>
    <t>ELETTORI</t>
  </si>
  <si>
    <t>Totale</t>
  </si>
  <si>
    <t>ELETTORI Blocco Liste</t>
  </si>
  <si>
    <t>ELETTORI Ante scrutini (attestazioni, sentenze, etc.)</t>
  </si>
  <si>
    <t>VOTANTI Ore 12.00 - domenica 28/09/2025</t>
  </si>
  <si>
    <t>VOTANTI Ore 19.00 - domenica 28/09/2025</t>
  </si>
  <si>
    <t>VOTANTI Ore 23.00 - domenica 28/09/2025</t>
  </si>
  <si>
    <t>VOTANTI DEFINITIVO Ore 15.00 - lunedì 29/09/2025</t>
  </si>
  <si>
    <t>AFFLUENZE - Elezioni Regionali 2025</t>
  </si>
  <si>
    <t>N.</t>
  </si>
  <si>
    <t>VOTI Seggi COALIZIONI</t>
  </si>
  <si>
    <t>Coalizione Presidente 7</t>
  </si>
  <si>
    <t>Coalizione Presidente 8</t>
  </si>
  <si>
    <t>Coalizione Presidente 9</t>
  </si>
  <si>
    <t>Coalizione Presidente 10</t>
  </si>
  <si>
    <t>[A]</t>
  </si>
  <si>
    <t>[C]</t>
  </si>
  <si>
    <t>TOTALE VOTI NON VALIDI</t>
  </si>
  <si>
    <t>[A+C]</t>
  </si>
  <si>
    <r>
      <t xml:space="preserve">Controllo quadratura </t>
    </r>
    <r>
      <rPr>
        <sz val="8"/>
        <color theme="1"/>
        <rFont val="Arial Narrow"/>
        <family val="2"/>
      </rPr>
      <t>[A+C]</t>
    </r>
  </si>
  <si>
    <t>TOTALE COMPLESSIVO</t>
  </si>
  <si>
    <t>LISTE PROVINCIALI - Elezioni Regionali 2025</t>
  </si>
  <si>
    <t>[A+C+D]</t>
  </si>
  <si>
    <t>[D]</t>
  </si>
  <si>
    <t>TOTALE VOTO SOLO PRESIDENTE</t>
  </si>
  <si>
    <r>
      <t xml:space="preserve">Controllo quadratura </t>
    </r>
    <r>
      <rPr>
        <sz val="8"/>
        <color theme="1"/>
        <rFont val="Arial Narrow"/>
        <family val="2"/>
      </rPr>
      <t>[A+C+D]</t>
    </r>
  </si>
  <si>
    <t>Totale Voti Liste Coalizione Presidente 7</t>
  </si>
  <si>
    <t>Totale Voti Liste Coalizione Presidente 8</t>
  </si>
  <si>
    <t>Totale Voti Liste Coalizione Presidente 9</t>
  </si>
  <si>
    <t>Totale Voti Liste Coalizione Presidente 10</t>
  </si>
  <si>
    <t>TOTALE PREFERENZE</t>
  </si>
  <si>
    <t>ELETTORI - Elezioni Regionali 2025</t>
  </si>
  <si>
    <t>Controllo quadratura Coalizione &gt; Liste 10</t>
  </si>
  <si>
    <t>Controllo quadratura Coalizione &gt; Liste 9</t>
  </si>
  <si>
    <t>Controllo quadratura Coalizione &gt; Liste 8</t>
  </si>
  <si>
    <t>Controllo quadratura Coalizione &gt; Liste 7</t>
  </si>
  <si>
    <t>COALIZIONI</t>
  </si>
  <si>
    <t xml:space="preserve">                                                    Numero Sezione
Nominativo Candidato</t>
  </si>
  <si>
    <t>VOTANTI Sezioni</t>
  </si>
  <si>
    <t>Sezioni</t>
  </si>
  <si>
    <t>Voti MAX Preferenze TOTALI</t>
  </si>
  <si>
    <t>Controllo Voti Max Preferenze TOTALI</t>
  </si>
  <si>
    <t>Voti di lista TOTALI</t>
  </si>
  <si>
    <t>Controllo Voti Max Preferenze Candidato 1</t>
  </si>
  <si>
    <t>Voti di lista TOTALI/MAX Preferenze Candidato 1</t>
  </si>
  <si>
    <t>Voti Preferenze Candidato 1</t>
  </si>
  <si>
    <t>Voti di lista TOTALI/MAX Preferenze Candidato 10</t>
  </si>
  <si>
    <t>Voti Preferenze Candidato 10</t>
  </si>
  <si>
    <t>Controllo Voti Max Preferenze Candidato 10</t>
  </si>
  <si>
    <t>Voti di lista TOTALI/MAX Preferenze Candidato 9</t>
  </si>
  <si>
    <t>Voti Preferenze Candidato 9</t>
  </si>
  <si>
    <t>Controllo Voti Max Preferenze Candidato 9</t>
  </si>
  <si>
    <t>Voti di lista TOTALI/MAX Preferenze Candidato 8</t>
  </si>
  <si>
    <t>Voti Preferenze Candidato 8</t>
  </si>
  <si>
    <t>Controllo Voti Max Preferenze Candidato 8</t>
  </si>
  <si>
    <t>Voti di lista TOTALI/MAX Preferenze Candidato 7</t>
  </si>
  <si>
    <t>Voti Preferenze Candidato 7</t>
  </si>
  <si>
    <t>Controllo Voti Max Preferenze Candidato 7</t>
  </si>
  <si>
    <t>Voti di lista TOTALI/MAX Preferenze Candidato 6</t>
  </si>
  <si>
    <t>Voti Preferenze Candidato 6</t>
  </si>
  <si>
    <t>Controllo Voti Max Preferenze Candidato 6</t>
  </si>
  <si>
    <t>Voti di lista TOTALI/MAX Preferenze Candidato 5</t>
  </si>
  <si>
    <t>Voti Preferenze Candidato 5</t>
  </si>
  <si>
    <t>Controllo Voti Max Preferenze Candidato 5</t>
  </si>
  <si>
    <t>Voti di lista TOTALI/MAX Preferenze Candidato 4</t>
  </si>
  <si>
    <t>Voti Preferenze Candidato 4</t>
  </si>
  <si>
    <t>Controllo Voti Max Preferenze Candidato 4</t>
  </si>
  <si>
    <t>Voti di lista TOTALI/MAX Preferenze Candidato 3</t>
  </si>
  <si>
    <t>Voti Preferenze Candidato 3</t>
  </si>
  <si>
    <t>Controllo Voti Max Preferenze Candidato 3</t>
  </si>
  <si>
    <t>Voti di lista TOTALI/MAX Preferenze Candidato 2</t>
  </si>
  <si>
    <t>Voti Preferenze Candidato 2</t>
  </si>
  <si>
    <t>Controllo Voti Max Preferenze Candidato 2</t>
  </si>
  <si>
    <t>MATTEO RICCI</t>
  </si>
  <si>
    <t>LIDIA MANGANI</t>
  </si>
  <si>
    <t>CLAUDIO BOLLETTA</t>
  </si>
  <si>
    <t>FRANCESCO ACQUAROLI</t>
  </si>
  <si>
    <t>FRANCESCO GERARDI</t>
  </si>
  <si>
    <t>BEATRICE MARINELLI</t>
  </si>
  <si>
    <t>PROGETTO CIVICO AVANTI CON RICCI</t>
  </si>
  <si>
    <t xml:space="preserve">MOVIMENTO 5 STELLE </t>
  </si>
  <si>
    <t xml:space="preserve">LISTA CIVICA MATTEO RICCI PRESIDENTE </t>
  </si>
  <si>
    <t>ALLEANZA VERDI E SINISTRA</t>
  </si>
  <si>
    <t>PROGETTO MARCHE MATTEO RICCI PRESIDENTE</t>
  </si>
  <si>
    <t>PACE SALUTE LAVORO</t>
  </si>
  <si>
    <t>PARTITO DEMOCRATICO</t>
  </si>
  <si>
    <t>PARTITO COMUNISTA ITALIANO</t>
  </si>
  <si>
    <t>DSP CON MARCO RIZZO</t>
  </si>
  <si>
    <t>LISTE CIVICHE UNIONE DI CENTRO</t>
  </si>
  <si>
    <t>CIVICI MARCHE PER ACQUAROLI PRESIDENTE</t>
  </si>
  <si>
    <t>GIORGIA MELONI PER ACQUAROLI</t>
  </si>
  <si>
    <t>FORZA ITALIA BERLUSCONI</t>
  </si>
  <si>
    <t>LEGA MARCHE PER SALVINI PREMIER</t>
  </si>
  <si>
    <t>NOI MODERATI</t>
  </si>
  <si>
    <t>I MARCHIGIANI PER ACQUAROLI PRESIDENTE</t>
  </si>
  <si>
    <t xml:space="preserve">FORZA DEL POPOLO CON AMORE E LIBERTA’ GERARDI PRESIDENTE MARCHE </t>
  </si>
  <si>
    <t>EVOLUZIONE DELLA RIVOLUZIONE</t>
  </si>
  <si>
    <t>Matteo Ricci</t>
  </si>
  <si>
    <t>Lidia Mangani</t>
  </si>
  <si>
    <t>Claudio Bolletta</t>
  </si>
  <si>
    <t>Francesco Acquaroli</t>
  </si>
  <si>
    <t>Francesco Gerardi</t>
  </si>
  <si>
    <t>Beatrice Marinelli</t>
  </si>
  <si>
    <t>Coalizione Presidente MATTEO RICCI</t>
  </si>
  <si>
    <t>Totale Voti Liste provinciali MATTEO RICCI</t>
  </si>
  <si>
    <t>Coalizione Presidente LIDIA MANGANI</t>
  </si>
  <si>
    <t>Totale Voti Liste provinciali LIDIA MANGANI</t>
  </si>
  <si>
    <t>Controllo quadratura Coalizione LIDIA MANGANI &gt; Lista provinciale 8</t>
  </si>
  <si>
    <t>Coalizione Presidente CLAUDIO BOLLETTA</t>
  </si>
  <si>
    <t>Totale Voti Liste provinciali CLAUDIO BOLLETTA</t>
  </si>
  <si>
    <t>Controllo quadratura Coalizione CLAUDIO BOLLETTA &gt; Lista provinciale 9</t>
  </si>
  <si>
    <t>Coalizione Presidente FRANCESCO ACQUAROLI</t>
  </si>
  <si>
    <t>Totale Voti Liste provinciali FRANCESCO ACQUAROLI</t>
  </si>
  <si>
    <t>Controllo quadratura Coalizione FRANCESCO ACQUAROLI &gt; Liste provinciali da 10 a 16</t>
  </si>
  <si>
    <t>Controllo quadratura Coalizione MATTEO RICCI &gt; Liste provinciali da 1 a 7</t>
  </si>
  <si>
    <t>Coalizione Presidente FRANCESCO GERARDI</t>
  </si>
  <si>
    <t>Totale Voti Liste provinciali FRANCESCO GERARDI</t>
  </si>
  <si>
    <t>Controllo quadratura Coalizione FRANCESCO GERARDI &gt; Lista provinciale 17</t>
  </si>
  <si>
    <t>Coalizione Presidente BEATRICE MARINELLI</t>
  </si>
  <si>
    <t>Totale Voti Liste provinciali BEATRICE MARINELLI</t>
  </si>
  <si>
    <t>Controllo quadratura Coalizione BEATRICE MARINELLI &gt; Lista provinciale 18</t>
  </si>
  <si>
    <t>COALIZIONI Candidati Presidenti - Elezioni Regionali 2025</t>
  </si>
  <si>
    <t>Preferenze - Lista n. 1) PROGETTO CIVICO AVANTI CON RICCI</t>
  </si>
  <si>
    <t>Preferenze - Lista n. 2) MOVIMENTO 5 STELLE</t>
  </si>
  <si>
    <t>Preferenze - Lista n. 3) LISTA CIVICA MATTEO RICCI PRESIDENTE</t>
  </si>
  <si>
    <t>Preferenze - Lista n. 4) ALLEANZA VERDI E SINISTRA</t>
  </si>
  <si>
    <t>Preferenze - Lista n. 5) PROGETTO MARCHE MATTEO RICCI PRESIDENTE</t>
  </si>
  <si>
    <t>Preferenze - Lista n. 6) PACE SALUTE LAVORO</t>
  </si>
  <si>
    <t>Preferenze - Lista n. 7) PARTITO DEMOCRATICO</t>
  </si>
  <si>
    <t>Preferenze - Lista n. 8) PARTITO COMUNISTA ITALIANO</t>
  </si>
  <si>
    <t>Preferenze - Lista n. 9) DSP CON MARCO RIZZO</t>
  </si>
  <si>
    <t>Preferenze - Lista n. 10) LISTE CIVICHE UNIONE DI CENTRO</t>
  </si>
  <si>
    <t>Preferenze - Lista n. 11) CIVICI MARCHE PER ACQUAROLI PRESIDENTE</t>
  </si>
  <si>
    <t>Preferenze - Lista n. 12) GIORGIA MELONI PER ACQUAROLI</t>
  </si>
  <si>
    <t>Preferenze - Lista n. 13) FORZA ITALIA BERLUSCONI</t>
  </si>
  <si>
    <t>Preferenze - Lista n. 14) LEGA MARCHE PER SALVINI PREMIER</t>
  </si>
  <si>
    <t>Preferenze - Lista n. 15) NOI MODERATI</t>
  </si>
  <si>
    <t>Preferenze - Lista n. 16) I MARCHIGIANI PER ACQUAROLI PRESIDENTE</t>
  </si>
  <si>
    <t>Preferenze - Lista n. 17) FORZA DEL POPOLO CON AMORE E LIBERTA’ GERARDI PRESIDENTE MARCHE</t>
  </si>
  <si>
    <t>Preferenze - Lista n. 18) EVOLUZIONE DELLA RIVOLUZIONE</t>
  </si>
  <si>
    <t>LISTE PROVINCIALI</t>
  </si>
  <si>
    <t xml:space="preserve"> </t>
  </si>
  <si>
    <t>Maria Adele BERTI</t>
  </si>
  <si>
    <t>Barbara BRUSCOLI</t>
  </si>
  <si>
    <t>Tiziano BUSCA</t>
  </si>
  <si>
    <t>Maria Giovanna CAPPELLINI</t>
  </si>
  <si>
    <t xml:space="preserve">Cora FATTORI </t>
  </si>
  <si>
    <t>Augusto GIORGETTI</t>
  </si>
  <si>
    <t>Mirco RICCI</t>
  </si>
  <si>
    <t>Marta Carmela Raimonda RUGGERI</t>
  </si>
  <si>
    <t>Lorenzo LUGLI</t>
  </si>
  <si>
    <t>Francesca FRENQUELLUCCI</t>
  </si>
  <si>
    <t>Giovanni FONTANA</t>
  </si>
  <si>
    <t>Giovanna BRUSCOLINI</t>
  </si>
  <si>
    <t>Pierluigi FERRARO</t>
  </si>
  <si>
    <t>Mattia GALEAZZI</t>
  </si>
  <si>
    <t>Maria Francesca CRESPINI</t>
  </si>
  <si>
    <t>Alessia DI GIROLAMO</t>
  </si>
  <si>
    <t>Flavia FARINA</t>
  </si>
  <si>
    <t>Yassine OTHMANE</t>
  </si>
  <si>
    <t>Giuseppe PUNTARELLO</t>
  </si>
  <si>
    <t>Carlo ROSSI</t>
  </si>
  <si>
    <t>Massimo SERI</t>
  </si>
  <si>
    <t>Gianluca CARRABS</t>
  </si>
  <si>
    <t>Tatjana Maria Carmela CINQUINO</t>
  </si>
  <si>
    <t>Arianna DENTI</t>
  </si>
  <si>
    <t>Samuele MASCARIN</t>
  </si>
  <si>
    <t>Alessandro PANARONI</t>
  </si>
  <si>
    <t>Sabrina SANTELLI</t>
  </si>
  <si>
    <t>Enrichetta VILELLA</t>
  </si>
  <si>
    <t>Valeria BARTOCCI</t>
  </si>
  <si>
    <t>Barbara COTTINI</t>
  </si>
  <si>
    <t>Etien LUCARELLI</t>
  </si>
  <si>
    <t>Heidi MOROTTI</t>
  </si>
  <si>
    <t>Andrea SARTORI</t>
  </si>
  <si>
    <t>Brenno TRUFELLI detto Brenno</t>
  </si>
  <si>
    <t>Agostino VASTANTE</t>
  </si>
  <si>
    <t>Donato DEMELI</t>
  </si>
  <si>
    <t>Rita  FICARELLI</t>
  </si>
  <si>
    <t>Lara GIOMMI</t>
  </si>
  <si>
    <t>Alberto NONES</t>
  </si>
  <si>
    <t>Riccardo PEPE</t>
  </si>
  <si>
    <t>Giulio TORELLO</t>
  </si>
  <si>
    <t>Elisa GAGGIOTTI</t>
  </si>
  <si>
    <t>Micaela VITRI</t>
  </si>
  <si>
    <t>Luisa CECARINI</t>
  </si>
  <si>
    <t>Renato Claudio MINARDI</t>
  </si>
  <si>
    <t>Alessia MORANI</t>
  </si>
  <si>
    <t>Alessandro PICCINI</t>
  </si>
  <si>
    <t>Federico SCARAMUCCI detto Scara</t>
  </si>
  <si>
    <t>Daniele VIMINI</t>
  </si>
  <si>
    <t>Yasmin DABASH</t>
  </si>
  <si>
    <t>Mauro Adolfo MURGIA</t>
  </si>
  <si>
    <t>Giovanni MILANI</t>
  </si>
  <si>
    <t>Giovanni DEL MONTE</t>
  </si>
  <si>
    <t>Stefania SETTIMI</t>
  </si>
  <si>
    <t>Marco RIZZO</t>
  </si>
  <si>
    <t>Lucia BOLDRINI</t>
  </si>
  <si>
    <t>Stefano ZIOSI</t>
  </si>
  <si>
    <t>Debora CASELLI</t>
  </si>
  <si>
    <t>Giorgio FALGHERA</t>
  </si>
  <si>
    <t>Cinzia GIANGOLINI</t>
  </si>
  <si>
    <t>Francesco MARCHETTI ASTOLFI</t>
  </si>
  <si>
    <t>Claudio ARCIDIACONO</t>
  </si>
  <si>
    <t>Andrea DE CRESCENTINI detto DEC</t>
  </si>
  <si>
    <t>Ombretta GHIRONZI</t>
  </si>
  <si>
    <t>Pia PERRICCI</t>
  </si>
  <si>
    <t>Gabriele SPERANDIO</t>
  </si>
  <si>
    <t>Sabina STORTIERO</t>
  </si>
  <si>
    <t>Benilde MARINI</t>
  </si>
  <si>
    <t>Andrea PAZZAGLIA</t>
  </si>
  <si>
    <t>Tiziana LAPUCCI</t>
  </si>
  <si>
    <t>Alessandra FABBRI</t>
  </si>
  <si>
    <t>Alessandra POLVERARI</t>
  </si>
  <si>
    <t>Christian BOCCIOLETTI</t>
  </si>
  <si>
    <t>Nicola BAIOCCHI</t>
  </si>
  <si>
    <t>Nicola BARBIERI</t>
  </si>
  <si>
    <t>Loretta BLASI</t>
  </si>
  <si>
    <t>Francesca CIACCI</t>
  </si>
  <si>
    <t>Loretta MANOCCHI</t>
  </si>
  <si>
    <t>Stefano AGUZZI</t>
  </si>
  <si>
    <t>Emanuela REGINI</t>
  </si>
  <si>
    <t>Giovanni DALLASTA</t>
  </si>
  <si>
    <t>Fernanda SACCHI</t>
  </si>
  <si>
    <t>Emanuele PETRUCCI</t>
  </si>
  <si>
    <t>Laura SCALBI detta Laura</t>
  </si>
  <si>
    <t>Elia ROSSI</t>
  </si>
  <si>
    <t>Dario ANDREOLI</t>
  </si>
  <si>
    <t>Alice CERPOLINI</t>
  </si>
  <si>
    <t>Annalisa CORNACCHINI</t>
  </si>
  <si>
    <t>Francesca FEDELI</t>
  </si>
  <si>
    <t>Giorgia MARCELLI</t>
  </si>
  <si>
    <t>Nicolò PIERINI</t>
  </si>
  <si>
    <t>Enrico ROSSI</t>
  </si>
  <si>
    <t>Linda BAIONI</t>
  </si>
  <si>
    <t>Baccio Paolo FIACCARINI</t>
  </si>
  <si>
    <t>Stefano GUIDI</t>
  </si>
  <si>
    <t>Laverna MONTI</t>
  </si>
  <si>
    <t>Alberto MACCHINI</t>
  </si>
  <si>
    <t>Lucia Rita SPAMPINATO</t>
  </si>
  <si>
    <t>Massimiliano TITTARELI</t>
  </si>
  <si>
    <t>Letizia CECCARELLI detta Tisha</t>
  </si>
  <si>
    <t>Umberto GENNARO</t>
  </si>
  <si>
    <t>Fabrizia GIBIINO</t>
  </si>
  <si>
    <t>Davide IPPASO</t>
  </si>
  <si>
    <t>Marco LANZI</t>
  </si>
  <si>
    <t>Giulia MARCHIONNI</t>
  </si>
  <si>
    <t>Francesca PAOLUCCI</t>
  </si>
  <si>
    <t>Francesco GERARDI</t>
  </si>
  <si>
    <t>Alessandra RICCI</t>
  </si>
  <si>
    <t>Oddo BONI</t>
  </si>
  <si>
    <t>Francesco CREMASCOLI</t>
  </si>
  <si>
    <t>Alice PIAZZA</t>
  </si>
  <si>
    <t>Alberto BERTINI</t>
  </si>
  <si>
    <t>Carlo RUGGERI</t>
  </si>
  <si>
    <t>Michele RASPANTI</t>
  </si>
  <si>
    <t>Maria Daniela FERRI</t>
  </si>
  <si>
    <t>Oriano MERCATELLI</t>
  </si>
  <si>
    <t>Giuseppe TUDINI</t>
  </si>
  <si>
    <t>Sabina BENOFI</t>
  </si>
  <si>
    <t>Claudia BARTOLINI</t>
  </si>
  <si>
    <t>Giacomo ROSSI</t>
  </si>
  <si>
    <t>Catalina Lucia POMANA</t>
  </si>
  <si>
    <t>Francesco BALDELLI</t>
  </si>
  <si>
    <t>Annachiara MASCARUCCI</t>
  </si>
  <si>
    <t>Marcello POLVERARI</t>
  </si>
  <si>
    <t>Comune di APECCHIO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</si>
</sst>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4"/>
      <color theme="1"/>
      <name val="Arial Narrow"/>
      <family val="2"/>
    </font>
    <font>
      <b/>
      <sz val="11"/>
      <name val="Arial Narrow"/>
      <family val="2"/>
    </font>
    <font>
      <b/>
      <sz val="12"/>
      <color theme="1"/>
      <name val="Arial Narrow"/>
      <family val="2"/>
    </font>
    <font>
      <b/>
      <sz val="16"/>
      <color theme="0"/>
      <name val="Arial Narrow"/>
      <family val="2"/>
    </font>
    <font>
      <sz val="16"/>
      <color theme="0"/>
      <name val="Arial Narrow"/>
      <family val="2"/>
    </font>
    <font>
      <sz val="10"/>
      <color theme="1"/>
      <name val="Arial Narrow"/>
      <family val="2"/>
    </font>
    <font>
      <sz val="10"/>
      <name val="Arial Narrow"/>
      <family val="2"/>
    </font>
    <font>
      <b/>
      <sz val="10"/>
      <color theme="1"/>
      <name val="Arial Narrow"/>
      <family val="2"/>
    </font>
    <font>
      <b/>
      <sz val="10"/>
      <name val="Arial Narrow"/>
      <family val="2"/>
    </font>
    <font>
      <sz val="8"/>
      <color theme="1"/>
      <name val="Arial Narrow"/>
      <family val="2"/>
    </font>
    <font>
      <b/>
      <sz val="13"/>
      <name val="Arial Narrow"/>
      <family val="2"/>
    </font>
    <font>
      <b/>
      <sz val="14"/>
      <name val="Arial Narrow"/>
      <family val="2"/>
    </font>
    <font>
      <sz val="8"/>
      <name val="Calibri"/>
      <family val="2"/>
      <scheme val="minor"/>
    </font>
    <font>
      <b/>
      <sz val="10.5"/>
      <color theme="1"/>
      <name val="Arial Narrow"/>
      <family val="2"/>
    </font>
    <font>
      <sz val="10.5"/>
      <color theme="1"/>
      <name val="Arial Narrow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70C0"/>
      </bottom>
      <diagonal/>
    </border>
    <border>
      <left style="thin">
        <color indexed="64"/>
      </left>
      <right style="thin">
        <color indexed="64"/>
      </right>
      <top style="double">
        <color rgb="FF0070C0"/>
      </top>
      <bottom style="double">
        <color rgb="FF0070C0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3" fontId="5" fillId="0" borderId="1" xfId="0" applyNumberFormat="1" applyFont="1" applyBorder="1" applyAlignment="1" applyProtection="1">
      <alignment horizontal="center" vertical="center"/>
      <protection locked="0"/>
    </xf>
    <xf numFmtId="3" fontId="2" fillId="0" borderId="1" xfId="0" applyNumberFormat="1" applyFont="1" applyBorder="1" applyAlignment="1" applyProtection="1">
      <alignment horizontal="center" vertical="center"/>
      <protection locked="0"/>
    </xf>
    <xf numFmtId="3" fontId="16" fillId="0" borderId="3" xfId="0" applyNumberFormat="1" applyFont="1" applyBorder="1" applyAlignment="1" applyProtection="1">
      <alignment horizontal="center" vertical="center"/>
      <protection locked="0"/>
    </xf>
    <xf numFmtId="3" fontId="16" fillId="0" borderId="1" xfId="0" applyNumberFormat="1" applyFont="1" applyBorder="1" applyAlignment="1" applyProtection="1">
      <alignment horizontal="center" vertical="center"/>
      <protection locked="0"/>
    </xf>
    <xf numFmtId="3" fontId="16" fillId="0" borderId="5" xfId="0" applyNumberFormat="1" applyFont="1" applyBorder="1" applyAlignment="1" applyProtection="1">
      <alignment horizontal="center" vertical="center"/>
      <protection locked="0"/>
    </xf>
    <xf numFmtId="3" fontId="16" fillId="0" borderId="6" xfId="0" applyNumberFormat="1" applyFont="1" applyBorder="1" applyAlignment="1" applyProtection="1">
      <alignment horizontal="center" vertical="center"/>
      <protection locked="0"/>
    </xf>
    <xf numFmtId="3" fontId="16" fillId="0" borderId="2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3" fontId="9" fillId="4" borderId="1" xfId="0" applyNumberFormat="1" applyFont="1" applyFill="1" applyBorder="1" applyAlignment="1">
      <alignment horizontal="center" vertical="center"/>
    </xf>
    <xf numFmtId="3" fontId="11" fillId="4" borderId="1" xfId="0" applyNumberFormat="1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3" fontId="16" fillId="4" borderId="2" xfId="0" applyNumberFormat="1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3" fontId="16" fillId="4" borderId="3" xfId="0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3" fontId="16" fillId="4" borderId="1" xfId="0" applyNumberFormat="1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3" fontId="16" fillId="4" borderId="5" xfId="0" applyNumberFormat="1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/>
    </xf>
    <xf numFmtId="3" fontId="16" fillId="4" borderId="6" xfId="0" applyNumberFormat="1" applyFont="1" applyFill="1" applyBorder="1" applyAlignment="1">
      <alignment horizontal="center" vertical="center"/>
    </xf>
    <xf numFmtId="0" fontId="16" fillId="6" borderId="3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3" fontId="16" fillId="3" borderId="1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3" fontId="17" fillId="4" borderId="1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1" fontId="11" fillId="3" borderId="1" xfId="0" applyNumberFormat="1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3" fontId="8" fillId="4" borderId="1" xfId="0" applyNumberFormat="1" applyFont="1" applyFill="1" applyBorder="1" applyAlignment="1">
      <alignment horizontal="center" vertical="center"/>
    </xf>
    <xf numFmtId="3" fontId="10" fillId="4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0" fontId="16" fillId="6" borderId="8" xfId="0" applyFont="1" applyFill="1" applyBorder="1" applyAlignment="1">
      <alignment horizontal="center" vertical="center"/>
    </xf>
    <xf numFmtId="3" fontId="16" fillId="0" borderId="8" xfId="0" applyNumberFormat="1" applyFont="1" applyBorder="1" applyAlignment="1" applyProtection="1">
      <alignment horizontal="center" vertical="center"/>
      <protection locked="0"/>
    </xf>
    <xf numFmtId="3" fontId="16" fillId="4" borderId="8" xfId="0" applyNumberFormat="1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1">
    <cellStyle name="Normale" xfId="0" builtinId="0"/>
  </cellStyles>
  <dxfs count="120">
    <dxf>
      <font>
        <color theme="0"/>
      </font>
    </dxf>
    <dxf>
      <font>
        <color theme="0"/>
      </font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FF"/>
      <color rgb="FFE57590"/>
      <color rgb="FFF3BFD7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6"/>
  <sheetViews>
    <sheetView showGridLines="0" workbookViewId="0">
      <selection activeCell="O27" sqref="O27"/>
    </sheetView>
  </sheetViews>
  <sheetFormatPr defaultRowHeight="16.5" x14ac:dyDescent="0.25"/>
  <cols>
    <col min="1" max="1" width="1.7109375" style="17" customWidth="1"/>
    <col min="2" max="2" width="15.7109375" style="12" customWidth="1"/>
    <col min="3" max="5" width="11.7109375" style="13" customWidth="1"/>
    <col min="6" max="14" width="11.7109375" style="13" hidden="1" customWidth="1"/>
    <col min="15" max="15" width="11.7109375" style="13" customWidth="1"/>
    <col min="16" max="16384" width="9.140625" style="13"/>
  </cols>
  <sheetData>
    <row r="1" spans="1:17" s="10" customFormat="1" ht="24.95" customHeight="1" x14ac:dyDescent="0.25">
      <c r="A1" s="17"/>
      <c r="B1" s="70" t="s">
        <v>272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9"/>
    </row>
    <row r="2" spans="1:17" s="11" customFormat="1" ht="21.95" customHeight="1" x14ac:dyDescent="0.25">
      <c r="B2" s="72" t="s">
        <v>14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</row>
    <row r="3" spans="1:17" ht="9.9499999999999993" customHeight="1" x14ac:dyDescent="0.25">
      <c r="A3" s="18"/>
    </row>
    <row r="4" spans="1:17" ht="24.95" customHeight="1" x14ac:dyDescent="0.25">
      <c r="A4" s="18"/>
      <c r="B4" s="71" t="s">
        <v>10</v>
      </c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</row>
    <row r="5" spans="1:17" s="14" customFormat="1" ht="20.100000000000001" customHeight="1" x14ac:dyDescent="0.25">
      <c r="A5" s="18"/>
      <c r="B5" s="60" t="s">
        <v>45</v>
      </c>
      <c r="C5" s="60">
        <v>1</v>
      </c>
      <c r="D5" s="60">
        <v>2</v>
      </c>
      <c r="E5" s="60">
        <v>3</v>
      </c>
      <c r="F5" s="60">
        <v>4</v>
      </c>
      <c r="G5" s="60">
        <v>5</v>
      </c>
      <c r="H5" s="60">
        <v>6</v>
      </c>
      <c r="I5" s="60">
        <v>7</v>
      </c>
      <c r="J5" s="60">
        <v>8</v>
      </c>
      <c r="K5" s="60">
        <v>9</v>
      </c>
      <c r="L5" s="60">
        <v>10</v>
      </c>
      <c r="M5" s="60">
        <v>11</v>
      </c>
      <c r="N5" s="60">
        <v>12</v>
      </c>
      <c r="O5" s="19" t="s">
        <v>0</v>
      </c>
      <c r="Q5" s="8"/>
    </row>
    <row r="6" spans="1:17" ht="20.100000000000001" customHeight="1" x14ac:dyDescent="0.25">
      <c r="A6" s="23"/>
      <c r="B6" s="15" t="s">
        <v>7</v>
      </c>
      <c r="C6" s="1">
        <v>51</v>
      </c>
      <c r="D6" s="1">
        <v>73</v>
      </c>
      <c r="E6" s="1">
        <v>46</v>
      </c>
      <c r="F6" s="1"/>
      <c r="G6" s="1"/>
      <c r="H6" s="1"/>
      <c r="I6" s="1"/>
      <c r="J6" s="1"/>
      <c r="K6" s="1"/>
      <c r="L6" s="1"/>
      <c r="M6" s="1"/>
      <c r="N6" s="1"/>
      <c r="O6" s="16">
        <f>SUM(C6:N6)</f>
        <v>170</v>
      </c>
      <c r="Q6" s="12"/>
    </row>
    <row r="7" spans="1:17" ht="20.100000000000001" customHeight="1" x14ac:dyDescent="0.25">
      <c r="A7" s="18"/>
      <c r="B7" s="15" t="s">
        <v>0</v>
      </c>
      <c r="C7" s="16">
        <f t="shared" ref="C7:M7" si="0">SUM(C6:C6)</f>
        <v>51</v>
      </c>
      <c r="D7" s="16">
        <f t="shared" si="0"/>
        <v>73</v>
      </c>
      <c r="E7" s="16">
        <f t="shared" si="0"/>
        <v>46</v>
      </c>
      <c r="F7" s="16">
        <f t="shared" si="0"/>
        <v>0</v>
      </c>
      <c r="G7" s="16">
        <f t="shared" si="0"/>
        <v>0</v>
      </c>
      <c r="H7" s="16">
        <f t="shared" si="0"/>
        <v>0</v>
      </c>
      <c r="I7" s="16">
        <f t="shared" si="0"/>
        <v>0</v>
      </c>
      <c r="J7" s="16">
        <f t="shared" si="0"/>
        <v>0</v>
      </c>
      <c r="K7" s="16">
        <f t="shared" si="0"/>
        <v>0</v>
      </c>
      <c r="L7" s="16">
        <f t="shared" si="0"/>
        <v>0</v>
      </c>
      <c r="M7" s="16">
        <f t="shared" si="0"/>
        <v>0</v>
      </c>
      <c r="N7" s="16">
        <f>SUM(N6:N6)</f>
        <v>0</v>
      </c>
      <c r="O7" s="16">
        <f>SUM(O6:O6)</f>
        <v>170</v>
      </c>
    </row>
    <row r="8" spans="1:17" ht="15" customHeight="1" x14ac:dyDescent="0.25">
      <c r="A8" s="18"/>
    </row>
    <row r="9" spans="1:17" ht="24.95" customHeight="1" x14ac:dyDescent="0.25">
      <c r="A9" s="18"/>
      <c r="B9" s="71" t="s">
        <v>11</v>
      </c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</row>
    <row r="10" spans="1:17" s="14" customFormat="1" ht="20.100000000000001" customHeight="1" x14ac:dyDescent="0.25">
      <c r="A10" s="18"/>
      <c r="B10" s="60" t="s">
        <v>45</v>
      </c>
      <c r="C10" s="60">
        <v>1</v>
      </c>
      <c r="D10" s="60">
        <v>2</v>
      </c>
      <c r="E10" s="60">
        <v>3</v>
      </c>
      <c r="F10" s="60">
        <v>4</v>
      </c>
      <c r="G10" s="60">
        <v>5</v>
      </c>
      <c r="H10" s="60">
        <v>6</v>
      </c>
      <c r="I10" s="60">
        <v>7</v>
      </c>
      <c r="J10" s="60">
        <v>8</v>
      </c>
      <c r="K10" s="60">
        <v>9</v>
      </c>
      <c r="L10" s="60">
        <v>10</v>
      </c>
      <c r="M10" s="60">
        <v>11</v>
      </c>
      <c r="N10" s="60">
        <v>12</v>
      </c>
      <c r="O10" s="19" t="s">
        <v>0</v>
      </c>
    </row>
    <row r="11" spans="1:17" ht="20.100000000000001" customHeight="1" x14ac:dyDescent="0.25">
      <c r="A11" s="18"/>
      <c r="B11" s="15" t="s">
        <v>7</v>
      </c>
      <c r="C11" s="1">
        <v>240</v>
      </c>
      <c r="D11" s="1">
        <v>211</v>
      </c>
      <c r="E11" s="1">
        <v>140</v>
      </c>
      <c r="F11" s="1"/>
      <c r="G11" s="1"/>
      <c r="H11" s="1"/>
      <c r="I11" s="1"/>
      <c r="J11" s="1"/>
      <c r="K11" s="1"/>
      <c r="L11" s="1"/>
      <c r="M11" s="1"/>
      <c r="N11" s="1"/>
      <c r="O11" s="16">
        <f>SUM(C11:N11)</f>
        <v>591</v>
      </c>
    </row>
    <row r="12" spans="1:17" ht="20.100000000000001" customHeight="1" x14ac:dyDescent="0.25">
      <c r="A12" s="18"/>
      <c r="B12" s="15" t="s">
        <v>0</v>
      </c>
      <c r="C12" s="16">
        <f t="shared" ref="C12:O12" si="1">SUM(C11:C11)</f>
        <v>240</v>
      </c>
      <c r="D12" s="16">
        <f t="shared" si="1"/>
        <v>211</v>
      </c>
      <c r="E12" s="16">
        <f t="shared" si="1"/>
        <v>140</v>
      </c>
      <c r="F12" s="16">
        <f t="shared" si="1"/>
        <v>0</v>
      </c>
      <c r="G12" s="16">
        <f t="shared" si="1"/>
        <v>0</v>
      </c>
      <c r="H12" s="16">
        <f t="shared" si="1"/>
        <v>0</v>
      </c>
      <c r="I12" s="16">
        <f t="shared" si="1"/>
        <v>0</v>
      </c>
      <c r="J12" s="16">
        <f t="shared" si="1"/>
        <v>0</v>
      </c>
      <c r="K12" s="16">
        <f t="shared" si="1"/>
        <v>0</v>
      </c>
      <c r="L12" s="16">
        <f t="shared" si="1"/>
        <v>0</v>
      </c>
      <c r="M12" s="16">
        <f t="shared" si="1"/>
        <v>0</v>
      </c>
      <c r="N12" s="16">
        <f t="shared" si="1"/>
        <v>0</v>
      </c>
      <c r="O12" s="16">
        <f t="shared" si="1"/>
        <v>591</v>
      </c>
    </row>
    <row r="13" spans="1:17" ht="15" customHeight="1" x14ac:dyDescent="0.25">
      <c r="A13" s="18"/>
    </row>
    <row r="14" spans="1:17" ht="24.95" customHeight="1" x14ac:dyDescent="0.25">
      <c r="A14" s="18"/>
      <c r="B14" s="71" t="s">
        <v>12</v>
      </c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</row>
    <row r="15" spans="1:17" s="14" customFormat="1" ht="20.100000000000001" customHeight="1" x14ac:dyDescent="0.25">
      <c r="A15" s="18"/>
      <c r="B15" s="60" t="s">
        <v>45</v>
      </c>
      <c r="C15" s="60">
        <v>1</v>
      </c>
      <c r="D15" s="60">
        <v>2</v>
      </c>
      <c r="E15" s="60">
        <v>3</v>
      </c>
      <c r="F15" s="60">
        <v>4</v>
      </c>
      <c r="G15" s="60">
        <v>5</v>
      </c>
      <c r="H15" s="60">
        <v>6</v>
      </c>
      <c r="I15" s="60">
        <v>7</v>
      </c>
      <c r="J15" s="60">
        <v>8</v>
      </c>
      <c r="K15" s="60">
        <v>9</v>
      </c>
      <c r="L15" s="60">
        <v>10</v>
      </c>
      <c r="M15" s="60">
        <v>11</v>
      </c>
      <c r="N15" s="60">
        <v>12</v>
      </c>
      <c r="O15" s="19" t="s">
        <v>0</v>
      </c>
    </row>
    <row r="16" spans="1:17" ht="20.100000000000001" customHeight="1" x14ac:dyDescent="0.25">
      <c r="A16" s="18"/>
      <c r="B16" s="15" t="s">
        <v>7</v>
      </c>
      <c r="C16" s="1">
        <v>283</v>
      </c>
      <c r="D16" s="1">
        <v>267</v>
      </c>
      <c r="E16" s="1">
        <v>163</v>
      </c>
      <c r="F16" s="1"/>
      <c r="G16" s="1"/>
      <c r="H16" s="1"/>
      <c r="I16" s="1"/>
      <c r="J16" s="1"/>
      <c r="K16" s="1"/>
      <c r="L16" s="1"/>
      <c r="M16" s="1"/>
      <c r="N16" s="1"/>
      <c r="O16" s="16">
        <f>SUM(C16:N16)</f>
        <v>713</v>
      </c>
    </row>
    <row r="17" spans="1:15" ht="20.100000000000001" customHeight="1" x14ac:dyDescent="0.25">
      <c r="A17" s="18"/>
      <c r="B17" s="15" t="s">
        <v>0</v>
      </c>
      <c r="C17" s="16">
        <f t="shared" ref="C17:O17" si="2">SUM(C16:C16)</f>
        <v>283</v>
      </c>
      <c r="D17" s="16">
        <f t="shared" si="2"/>
        <v>267</v>
      </c>
      <c r="E17" s="16">
        <f t="shared" si="2"/>
        <v>163</v>
      </c>
      <c r="F17" s="16">
        <f t="shared" si="2"/>
        <v>0</v>
      </c>
      <c r="G17" s="16">
        <f t="shared" si="2"/>
        <v>0</v>
      </c>
      <c r="H17" s="16">
        <f t="shared" si="2"/>
        <v>0</v>
      </c>
      <c r="I17" s="16">
        <f t="shared" si="2"/>
        <v>0</v>
      </c>
      <c r="J17" s="16">
        <f t="shared" si="2"/>
        <v>0</v>
      </c>
      <c r="K17" s="16">
        <f t="shared" si="2"/>
        <v>0</v>
      </c>
      <c r="L17" s="16">
        <f t="shared" si="2"/>
        <v>0</v>
      </c>
      <c r="M17" s="16">
        <f t="shared" si="2"/>
        <v>0</v>
      </c>
      <c r="N17" s="16">
        <f t="shared" si="2"/>
        <v>0</v>
      </c>
      <c r="O17" s="16">
        <f t="shared" si="2"/>
        <v>713</v>
      </c>
    </row>
    <row r="18" spans="1:15" ht="15" customHeight="1" x14ac:dyDescent="0.25">
      <c r="A18" s="10"/>
    </row>
    <row r="19" spans="1:15" ht="24.95" customHeight="1" x14ac:dyDescent="0.25">
      <c r="A19" s="18"/>
      <c r="B19" s="71" t="s">
        <v>13</v>
      </c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</row>
    <row r="20" spans="1:15" s="14" customFormat="1" ht="20.100000000000001" customHeight="1" x14ac:dyDescent="0.25">
      <c r="A20" s="18"/>
      <c r="B20" s="60" t="s">
        <v>45</v>
      </c>
      <c r="C20" s="60">
        <v>1</v>
      </c>
      <c r="D20" s="60">
        <v>2</v>
      </c>
      <c r="E20" s="60">
        <v>3</v>
      </c>
      <c r="F20" s="60">
        <v>4</v>
      </c>
      <c r="G20" s="60">
        <v>5</v>
      </c>
      <c r="H20" s="60">
        <v>6</v>
      </c>
      <c r="I20" s="60">
        <v>7</v>
      </c>
      <c r="J20" s="60">
        <v>8</v>
      </c>
      <c r="K20" s="60">
        <v>9</v>
      </c>
      <c r="L20" s="60">
        <v>10</v>
      </c>
      <c r="M20" s="60">
        <v>11</v>
      </c>
      <c r="N20" s="60">
        <v>12</v>
      </c>
      <c r="O20" s="19" t="s">
        <v>0</v>
      </c>
    </row>
    <row r="21" spans="1:15" ht="20.100000000000001" customHeight="1" x14ac:dyDescent="0.25">
      <c r="A21" s="18"/>
      <c r="B21" s="15" t="s">
        <v>7</v>
      </c>
      <c r="C21" s="1">
        <v>384</v>
      </c>
      <c r="D21" s="1">
        <v>358</v>
      </c>
      <c r="E21" s="1">
        <v>211</v>
      </c>
      <c r="F21" s="1"/>
      <c r="G21" s="1"/>
      <c r="H21" s="1"/>
      <c r="I21" s="1"/>
      <c r="J21" s="1"/>
      <c r="K21" s="1"/>
      <c r="L21" s="1"/>
      <c r="M21" s="1"/>
      <c r="N21" s="1"/>
      <c r="O21" s="16">
        <f>SUM(C21:N21)</f>
        <v>953</v>
      </c>
    </row>
    <row r="22" spans="1:15" ht="20.100000000000001" customHeight="1" x14ac:dyDescent="0.25">
      <c r="A22" s="10"/>
      <c r="B22" s="15" t="s">
        <v>0</v>
      </c>
      <c r="C22" s="16">
        <f t="shared" ref="C22:O22" si="3">SUM(C21:C21)</f>
        <v>384</v>
      </c>
      <c r="D22" s="16">
        <f t="shared" si="3"/>
        <v>358</v>
      </c>
      <c r="E22" s="16">
        <f t="shared" si="3"/>
        <v>211</v>
      </c>
      <c r="F22" s="16">
        <f t="shared" si="3"/>
        <v>0</v>
      </c>
      <c r="G22" s="16">
        <f t="shared" si="3"/>
        <v>0</v>
      </c>
      <c r="H22" s="16">
        <f t="shared" si="3"/>
        <v>0</v>
      </c>
      <c r="I22" s="16">
        <f t="shared" si="3"/>
        <v>0</v>
      </c>
      <c r="J22" s="16">
        <f t="shared" si="3"/>
        <v>0</v>
      </c>
      <c r="K22" s="16">
        <f t="shared" si="3"/>
        <v>0</v>
      </c>
      <c r="L22" s="16">
        <f t="shared" si="3"/>
        <v>0</v>
      </c>
      <c r="M22" s="16">
        <f t="shared" si="3"/>
        <v>0</v>
      </c>
      <c r="N22" s="16">
        <f t="shared" si="3"/>
        <v>0</v>
      </c>
      <c r="O22" s="16">
        <f t="shared" si="3"/>
        <v>953</v>
      </c>
    </row>
    <row r="23" spans="1:15" x14ac:dyDescent="0.25">
      <c r="A23" s="10"/>
    </row>
    <row r="24" spans="1:15" ht="15.75" x14ac:dyDescent="0.25">
      <c r="A24" s="18"/>
    </row>
    <row r="25" spans="1:15" ht="15.75" x14ac:dyDescent="0.25">
      <c r="A25" s="18"/>
    </row>
    <row r="26" spans="1:15" ht="15.75" x14ac:dyDescent="0.25">
      <c r="A26" s="18"/>
    </row>
  </sheetData>
  <sheetProtection sheet="1" objects="1" scenarios="1"/>
  <mergeCells count="6">
    <mergeCell ref="B1:O1"/>
    <mergeCell ref="B4:O4"/>
    <mergeCell ref="B2:O2"/>
    <mergeCell ref="B14:O14"/>
    <mergeCell ref="B19:O19"/>
    <mergeCell ref="B9:O9"/>
  </mergeCells>
  <pageMargins left="0.7" right="0.7" top="0.75" bottom="0.75" header="0.3" footer="0.3"/>
  <pageSetup paperSize="9" scale="7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P59"/>
  <sheetViews>
    <sheetView showGridLines="0" workbookViewId="0">
      <selection activeCell="F15" sqref="F15"/>
    </sheetView>
  </sheetViews>
  <sheetFormatPr defaultRowHeight="16.5" x14ac:dyDescent="0.25"/>
  <cols>
    <col min="1" max="1" width="1.7109375" style="17" customWidth="1"/>
    <col min="2" max="2" width="5.7109375" style="17" customWidth="1"/>
    <col min="3" max="3" width="40.7109375" style="10" customWidth="1"/>
    <col min="4" max="6" width="9.7109375" style="10" customWidth="1"/>
    <col min="7" max="15" width="9.7109375" style="10" hidden="1" customWidth="1"/>
    <col min="16" max="16" width="9.7109375" style="10" customWidth="1"/>
    <col min="17" max="16384" width="9.140625" style="10"/>
  </cols>
  <sheetData>
    <row r="1" spans="1:16" ht="24.95" customHeight="1" x14ac:dyDescent="0.25">
      <c r="B1" s="74" t="str">
        <f>Affluenze!B1</f>
        <v>Comune di APECCHIO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 s="11" customFormat="1" ht="21.95" customHeight="1" x14ac:dyDescent="0.25">
      <c r="B2" s="72" t="s">
        <v>133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</row>
    <row r="3" spans="1:16" ht="9.9499999999999993" customHeight="1" x14ac:dyDescent="0.25">
      <c r="A3" s="18"/>
      <c r="B3" s="18"/>
      <c r="C3" s="17"/>
    </row>
    <row r="4" spans="1:16" ht="30" customHeight="1" x14ac:dyDescent="0.25">
      <c r="A4" s="18"/>
      <c r="B4" s="19" t="s">
        <v>15</v>
      </c>
      <c r="C4" s="57" t="s">
        <v>43</v>
      </c>
      <c r="D4" s="19">
        <v>1</v>
      </c>
      <c r="E4" s="19">
        <v>2</v>
      </c>
      <c r="F4" s="19">
        <v>3</v>
      </c>
      <c r="G4" s="19">
        <v>4</v>
      </c>
      <c r="H4" s="19">
        <v>5</v>
      </c>
      <c r="I4" s="19">
        <v>6</v>
      </c>
      <c r="J4" s="19">
        <v>7</v>
      </c>
      <c r="K4" s="19">
        <v>8</v>
      </c>
      <c r="L4" s="19">
        <v>9</v>
      </c>
      <c r="M4" s="19">
        <v>10</v>
      </c>
      <c r="N4" s="19">
        <v>11</v>
      </c>
      <c r="O4" s="19">
        <v>12</v>
      </c>
      <c r="P4" s="19" t="s">
        <v>0</v>
      </c>
    </row>
    <row r="5" spans="1:16" ht="24.95" customHeight="1" x14ac:dyDescent="0.25">
      <c r="A5" s="18"/>
      <c r="B5" s="25">
        <v>1</v>
      </c>
      <c r="C5" s="25" t="s">
        <v>183</v>
      </c>
      <c r="D5" s="2">
        <v>0</v>
      </c>
      <c r="E5" s="2">
        <v>0</v>
      </c>
      <c r="F5" s="2">
        <v>0</v>
      </c>
      <c r="G5" s="2"/>
      <c r="H5" s="2"/>
      <c r="I5" s="2"/>
      <c r="J5" s="2"/>
      <c r="K5" s="2"/>
      <c r="L5" s="2"/>
      <c r="M5" s="2"/>
      <c r="N5" s="2"/>
      <c r="O5" s="2"/>
      <c r="P5" s="27">
        <f>SUM(D5:O5)</f>
        <v>0</v>
      </c>
    </row>
    <row r="6" spans="1:16" ht="24.95" customHeight="1" x14ac:dyDescent="0.25">
      <c r="A6" s="18"/>
      <c r="B6" s="25">
        <v>2</v>
      </c>
      <c r="C6" s="25" t="s">
        <v>184</v>
      </c>
      <c r="D6" s="2">
        <v>0</v>
      </c>
      <c r="E6" s="2">
        <v>0</v>
      </c>
      <c r="F6" s="2">
        <v>0</v>
      </c>
      <c r="G6" s="2"/>
      <c r="H6" s="2"/>
      <c r="I6" s="2"/>
      <c r="J6" s="2"/>
      <c r="K6" s="2"/>
      <c r="L6" s="2"/>
      <c r="M6" s="2"/>
      <c r="N6" s="2"/>
      <c r="O6" s="2"/>
      <c r="P6" s="27">
        <f>SUM(D6:O6)</f>
        <v>0</v>
      </c>
    </row>
    <row r="7" spans="1:16" ht="24.95" customHeight="1" x14ac:dyDescent="0.25">
      <c r="A7" s="18"/>
      <c r="B7" s="25">
        <v>3</v>
      </c>
      <c r="C7" s="25" t="s">
        <v>185</v>
      </c>
      <c r="D7" s="2">
        <v>0</v>
      </c>
      <c r="E7" s="2">
        <v>0</v>
      </c>
      <c r="F7" s="2">
        <v>0</v>
      </c>
      <c r="G7" s="2"/>
      <c r="H7" s="2"/>
      <c r="I7" s="2"/>
      <c r="J7" s="2"/>
      <c r="K7" s="2"/>
      <c r="L7" s="2"/>
      <c r="M7" s="2"/>
      <c r="N7" s="2"/>
      <c r="O7" s="2"/>
      <c r="P7" s="27">
        <f>SUM(D7:O7)</f>
        <v>0</v>
      </c>
    </row>
    <row r="8" spans="1:16" ht="24.95" customHeight="1" x14ac:dyDescent="0.25">
      <c r="A8" s="18"/>
      <c r="B8" s="25">
        <v>4</v>
      </c>
      <c r="C8" s="25" t="s">
        <v>186</v>
      </c>
      <c r="D8" s="2">
        <v>0</v>
      </c>
      <c r="E8" s="2">
        <v>0</v>
      </c>
      <c r="F8" s="2">
        <v>0</v>
      </c>
      <c r="G8" s="2"/>
      <c r="H8" s="2"/>
      <c r="I8" s="2"/>
      <c r="J8" s="2"/>
      <c r="K8" s="2"/>
      <c r="L8" s="2"/>
      <c r="M8" s="2"/>
      <c r="N8" s="2"/>
      <c r="O8" s="2"/>
      <c r="P8" s="27">
        <f t="shared" ref="P8:P14" si="0">SUM(D8:O8)</f>
        <v>0</v>
      </c>
    </row>
    <row r="9" spans="1:16" ht="24.95" customHeight="1" x14ac:dyDescent="0.25">
      <c r="A9" s="18"/>
      <c r="B9" s="25">
        <v>5</v>
      </c>
      <c r="C9" s="25" t="s">
        <v>187</v>
      </c>
      <c r="D9" s="2">
        <v>0</v>
      </c>
      <c r="E9" s="2">
        <v>0</v>
      </c>
      <c r="F9" s="2">
        <v>0</v>
      </c>
      <c r="G9" s="2"/>
      <c r="H9" s="2"/>
      <c r="I9" s="2"/>
      <c r="J9" s="2"/>
      <c r="K9" s="2"/>
      <c r="L9" s="2"/>
      <c r="M9" s="2"/>
      <c r="N9" s="2"/>
      <c r="O9" s="2"/>
      <c r="P9" s="27">
        <f t="shared" si="0"/>
        <v>0</v>
      </c>
    </row>
    <row r="10" spans="1:16" ht="24.95" customHeight="1" x14ac:dyDescent="0.25">
      <c r="A10" s="18"/>
      <c r="B10" s="25">
        <v>6</v>
      </c>
      <c r="C10" s="25" t="s">
        <v>188</v>
      </c>
      <c r="D10" s="2">
        <v>0</v>
      </c>
      <c r="E10" s="2">
        <v>0</v>
      </c>
      <c r="F10" s="2">
        <v>0</v>
      </c>
      <c r="G10" s="2"/>
      <c r="H10" s="2"/>
      <c r="I10" s="2"/>
      <c r="J10" s="2"/>
      <c r="K10" s="2"/>
      <c r="L10" s="2"/>
      <c r="M10" s="2"/>
      <c r="N10" s="2"/>
      <c r="O10" s="2"/>
      <c r="P10" s="27">
        <f t="shared" si="0"/>
        <v>0</v>
      </c>
    </row>
    <row r="11" spans="1:16" ht="24.95" customHeight="1" x14ac:dyDescent="0.25">
      <c r="A11" s="18"/>
      <c r="B11" s="25">
        <v>7</v>
      </c>
      <c r="C11" s="25" t="s">
        <v>189</v>
      </c>
      <c r="D11" s="2">
        <v>0</v>
      </c>
      <c r="E11" s="2">
        <v>0</v>
      </c>
      <c r="F11" s="2">
        <v>0</v>
      </c>
      <c r="G11" s="2"/>
      <c r="H11" s="2"/>
      <c r="I11" s="2"/>
      <c r="J11" s="2"/>
      <c r="K11" s="2"/>
      <c r="L11" s="2"/>
      <c r="M11" s="2"/>
      <c r="N11" s="2"/>
      <c r="O11" s="2"/>
      <c r="P11" s="27">
        <f t="shared" si="0"/>
        <v>0</v>
      </c>
    </row>
    <row r="12" spans="1:16" ht="24.95" hidden="1" customHeight="1" x14ac:dyDescent="0.25">
      <c r="A12" s="18"/>
      <c r="B12" s="25">
        <v>8</v>
      </c>
      <c r="C12" s="25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7">
        <f t="shared" si="0"/>
        <v>0</v>
      </c>
    </row>
    <row r="13" spans="1:16" ht="24.95" hidden="1" customHeight="1" x14ac:dyDescent="0.25">
      <c r="A13" s="18"/>
      <c r="B13" s="25">
        <v>9</v>
      </c>
      <c r="C13" s="25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7">
        <f t="shared" si="0"/>
        <v>0</v>
      </c>
    </row>
    <row r="14" spans="1:16" ht="24.95" hidden="1" customHeight="1" x14ac:dyDescent="0.25">
      <c r="A14" s="18"/>
      <c r="B14" s="25">
        <v>10</v>
      </c>
      <c r="C14" s="25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7">
        <f t="shared" si="0"/>
        <v>0</v>
      </c>
    </row>
    <row r="15" spans="1:16" ht="24.95" customHeight="1" x14ac:dyDescent="0.25">
      <c r="A15" s="10"/>
      <c r="B15" s="29"/>
      <c r="C15" s="21" t="s">
        <v>36</v>
      </c>
      <c r="D15" s="22">
        <f>SUM(D5:D14)</f>
        <v>0</v>
      </c>
      <c r="E15" s="22">
        <f>SUM(E5:E14)</f>
        <v>0</v>
      </c>
      <c r="F15" s="22">
        <f>SUM(F5:F14)</f>
        <v>0</v>
      </c>
      <c r="G15" s="22">
        <f>SUM(G5:G14)</f>
        <v>0</v>
      </c>
      <c r="H15" s="22">
        <f>SUM(H5:H14)</f>
        <v>0</v>
      </c>
      <c r="I15" s="22">
        <f t="shared" ref="I15:P15" si="1">SUM(I5:I14)</f>
        <v>0</v>
      </c>
      <c r="J15" s="22">
        <f t="shared" si="1"/>
        <v>0</v>
      </c>
      <c r="K15" s="22">
        <f t="shared" si="1"/>
        <v>0</v>
      </c>
      <c r="L15" s="22">
        <f t="shared" si="1"/>
        <v>0</v>
      </c>
      <c r="M15" s="22">
        <f t="shared" si="1"/>
        <v>0</v>
      </c>
      <c r="N15" s="22">
        <f t="shared" si="1"/>
        <v>0</v>
      </c>
      <c r="O15" s="22">
        <f t="shared" si="1"/>
        <v>0</v>
      </c>
      <c r="P15" s="22">
        <f t="shared" si="1"/>
        <v>0</v>
      </c>
    </row>
    <row r="16" spans="1:16" ht="15" customHeight="1" x14ac:dyDescent="0.25"/>
    <row r="17" spans="3:16" ht="20.100000000000001" customHeight="1" x14ac:dyDescent="0.25">
      <c r="C17" s="34" t="s">
        <v>48</v>
      </c>
      <c r="D17" s="58">
        <f>Liste!E13</f>
        <v>0</v>
      </c>
      <c r="E17" s="58">
        <f>Liste!F13</f>
        <v>1</v>
      </c>
      <c r="F17" s="58">
        <f>Liste!G13</f>
        <v>0</v>
      </c>
      <c r="G17" s="58">
        <f>Liste!H13</f>
        <v>0</v>
      </c>
      <c r="H17" s="58">
        <f>Liste!I13</f>
        <v>0</v>
      </c>
      <c r="I17" s="58">
        <f>Liste!J13</f>
        <v>0</v>
      </c>
      <c r="J17" s="58">
        <f>Liste!K13</f>
        <v>0</v>
      </c>
      <c r="K17" s="58">
        <f>Liste!L13</f>
        <v>0</v>
      </c>
      <c r="L17" s="58">
        <f>Liste!M13</f>
        <v>0</v>
      </c>
      <c r="M17" s="58">
        <f>Liste!N13</f>
        <v>0</v>
      </c>
      <c r="N17" s="58">
        <f>Liste!O13</f>
        <v>0</v>
      </c>
      <c r="O17" s="58">
        <f>Liste!P13</f>
        <v>0</v>
      </c>
      <c r="P17" s="59">
        <f>SUM(D17:O17)</f>
        <v>1</v>
      </c>
    </row>
    <row r="18" spans="3:16" ht="20.100000000000001" customHeight="1" x14ac:dyDescent="0.25">
      <c r="C18" s="34" t="s">
        <v>46</v>
      </c>
      <c r="D18" s="58">
        <f>D17*2</f>
        <v>0</v>
      </c>
      <c r="E18" s="58">
        <f>E17*2</f>
        <v>2</v>
      </c>
      <c r="F18" s="58">
        <f t="shared" ref="F18:O18" si="2">F17*2</f>
        <v>0</v>
      </c>
      <c r="G18" s="58">
        <f t="shared" si="2"/>
        <v>0</v>
      </c>
      <c r="H18" s="58">
        <f t="shared" si="2"/>
        <v>0</v>
      </c>
      <c r="I18" s="58">
        <f t="shared" si="2"/>
        <v>0</v>
      </c>
      <c r="J18" s="58">
        <f t="shared" si="2"/>
        <v>0</v>
      </c>
      <c r="K18" s="58">
        <f t="shared" si="2"/>
        <v>0</v>
      </c>
      <c r="L18" s="58">
        <f t="shared" si="2"/>
        <v>0</v>
      </c>
      <c r="M18" s="58">
        <f t="shared" si="2"/>
        <v>0</v>
      </c>
      <c r="N18" s="58">
        <f t="shared" si="2"/>
        <v>0</v>
      </c>
      <c r="O18" s="58">
        <f t="shared" si="2"/>
        <v>0</v>
      </c>
      <c r="P18" s="59">
        <f>SUM(D18:O18)</f>
        <v>2</v>
      </c>
    </row>
    <row r="19" spans="3:16" ht="20.100000000000001" customHeight="1" x14ac:dyDescent="0.25">
      <c r="C19" s="34" t="s">
        <v>47</v>
      </c>
      <c r="D19" s="55" t="str">
        <f>IF(D15&gt;D18,"Errore","Ok")</f>
        <v>Ok</v>
      </c>
      <c r="E19" s="55" t="str">
        <f t="shared" ref="E19:P19" si="3">IF(E15&gt;E18,"Errore","Ok")</f>
        <v>Ok</v>
      </c>
      <c r="F19" s="55" t="str">
        <f t="shared" si="3"/>
        <v>Ok</v>
      </c>
      <c r="G19" s="55" t="str">
        <f t="shared" si="3"/>
        <v>Ok</v>
      </c>
      <c r="H19" s="55" t="str">
        <f t="shared" si="3"/>
        <v>Ok</v>
      </c>
      <c r="I19" s="55" t="str">
        <f t="shared" si="3"/>
        <v>Ok</v>
      </c>
      <c r="J19" s="55" t="str">
        <f t="shared" si="3"/>
        <v>Ok</v>
      </c>
      <c r="K19" s="55" t="str">
        <f t="shared" si="3"/>
        <v>Ok</v>
      </c>
      <c r="L19" s="55" t="str">
        <f t="shared" si="3"/>
        <v>Ok</v>
      </c>
      <c r="M19" s="55" t="str">
        <f t="shared" si="3"/>
        <v>Ok</v>
      </c>
      <c r="N19" s="55" t="str">
        <f t="shared" si="3"/>
        <v>Ok</v>
      </c>
      <c r="O19" s="55" t="str">
        <f t="shared" si="3"/>
        <v>Ok</v>
      </c>
      <c r="P19" s="55" t="str">
        <f t="shared" si="3"/>
        <v>Ok</v>
      </c>
    </row>
    <row r="20" spans="3:16" ht="15" customHeight="1" x14ac:dyDescent="0.25"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</row>
    <row r="21" spans="3:16" ht="20.100000000000001" customHeight="1" x14ac:dyDescent="0.25">
      <c r="C21" s="34" t="s">
        <v>50</v>
      </c>
      <c r="D21" s="58">
        <f>D17</f>
        <v>0</v>
      </c>
      <c r="E21" s="58">
        <f t="shared" ref="E21:O21" si="4">E17</f>
        <v>1</v>
      </c>
      <c r="F21" s="58">
        <f t="shared" si="4"/>
        <v>0</v>
      </c>
      <c r="G21" s="58">
        <f t="shared" si="4"/>
        <v>0</v>
      </c>
      <c r="H21" s="58">
        <f t="shared" si="4"/>
        <v>0</v>
      </c>
      <c r="I21" s="58">
        <f t="shared" si="4"/>
        <v>0</v>
      </c>
      <c r="J21" s="58">
        <f t="shared" si="4"/>
        <v>0</v>
      </c>
      <c r="K21" s="58">
        <f t="shared" si="4"/>
        <v>0</v>
      </c>
      <c r="L21" s="58">
        <f t="shared" si="4"/>
        <v>0</v>
      </c>
      <c r="M21" s="58">
        <f t="shared" si="4"/>
        <v>0</v>
      </c>
      <c r="N21" s="58">
        <f t="shared" si="4"/>
        <v>0</v>
      </c>
      <c r="O21" s="58">
        <f t="shared" si="4"/>
        <v>0</v>
      </c>
      <c r="P21" s="59">
        <f>SUM(D21:O21)</f>
        <v>1</v>
      </c>
    </row>
    <row r="22" spans="3:16" ht="20.100000000000001" customHeight="1" x14ac:dyDescent="0.25">
      <c r="C22" s="34" t="s">
        <v>51</v>
      </c>
      <c r="D22" s="58">
        <f>D5</f>
        <v>0</v>
      </c>
      <c r="E22" s="58">
        <f t="shared" ref="E22:O22" si="5">E5</f>
        <v>0</v>
      </c>
      <c r="F22" s="58">
        <f t="shared" si="5"/>
        <v>0</v>
      </c>
      <c r="G22" s="58">
        <f t="shared" si="5"/>
        <v>0</v>
      </c>
      <c r="H22" s="58">
        <f t="shared" si="5"/>
        <v>0</v>
      </c>
      <c r="I22" s="58">
        <f t="shared" si="5"/>
        <v>0</v>
      </c>
      <c r="J22" s="58">
        <f t="shared" si="5"/>
        <v>0</v>
      </c>
      <c r="K22" s="58">
        <f t="shared" si="5"/>
        <v>0</v>
      </c>
      <c r="L22" s="58">
        <f t="shared" si="5"/>
        <v>0</v>
      </c>
      <c r="M22" s="58">
        <f t="shared" si="5"/>
        <v>0</v>
      </c>
      <c r="N22" s="58">
        <f t="shared" si="5"/>
        <v>0</v>
      </c>
      <c r="O22" s="58">
        <f t="shared" si="5"/>
        <v>0</v>
      </c>
      <c r="P22" s="59">
        <f>SUM(D22:O22)</f>
        <v>0</v>
      </c>
    </row>
    <row r="23" spans="3:16" ht="20.100000000000001" customHeight="1" x14ac:dyDescent="0.25">
      <c r="C23" s="34" t="s">
        <v>49</v>
      </c>
      <c r="D23" s="55" t="str">
        <f>IF(D22&gt;D21,"Errore","Ok")</f>
        <v>Ok</v>
      </c>
      <c r="E23" s="55" t="str">
        <f t="shared" ref="E23:P23" si="6">IF(E22&gt;E21,"Errore","Ok")</f>
        <v>Ok</v>
      </c>
      <c r="F23" s="55" t="str">
        <f t="shared" si="6"/>
        <v>Ok</v>
      </c>
      <c r="G23" s="55" t="str">
        <f t="shared" si="6"/>
        <v>Ok</v>
      </c>
      <c r="H23" s="55" t="str">
        <f t="shared" si="6"/>
        <v>Ok</v>
      </c>
      <c r="I23" s="55" t="str">
        <f t="shared" si="6"/>
        <v>Ok</v>
      </c>
      <c r="J23" s="55" t="str">
        <f t="shared" si="6"/>
        <v>Ok</v>
      </c>
      <c r="K23" s="55" t="str">
        <f t="shared" si="6"/>
        <v>Ok</v>
      </c>
      <c r="L23" s="55" t="str">
        <f t="shared" si="6"/>
        <v>Ok</v>
      </c>
      <c r="M23" s="55" t="str">
        <f t="shared" si="6"/>
        <v>Ok</v>
      </c>
      <c r="N23" s="55" t="str">
        <f t="shared" si="6"/>
        <v>Ok</v>
      </c>
      <c r="O23" s="55" t="str">
        <f t="shared" si="6"/>
        <v>Ok</v>
      </c>
      <c r="P23" s="55" t="str">
        <f t="shared" si="6"/>
        <v>Ok</v>
      </c>
    </row>
    <row r="24" spans="3:16" ht="15" customHeight="1" x14ac:dyDescent="0.25"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3:16" ht="20.100000000000001" customHeight="1" x14ac:dyDescent="0.25">
      <c r="C25" s="34" t="s">
        <v>76</v>
      </c>
      <c r="D25" s="58">
        <f>D17</f>
        <v>0</v>
      </c>
      <c r="E25" s="58">
        <f t="shared" ref="E25:O25" si="7">E17</f>
        <v>1</v>
      </c>
      <c r="F25" s="58">
        <f t="shared" si="7"/>
        <v>0</v>
      </c>
      <c r="G25" s="58">
        <f t="shared" si="7"/>
        <v>0</v>
      </c>
      <c r="H25" s="58">
        <f t="shared" si="7"/>
        <v>0</v>
      </c>
      <c r="I25" s="58">
        <f t="shared" si="7"/>
        <v>0</v>
      </c>
      <c r="J25" s="58">
        <f t="shared" si="7"/>
        <v>0</v>
      </c>
      <c r="K25" s="58">
        <f t="shared" si="7"/>
        <v>0</v>
      </c>
      <c r="L25" s="58">
        <f t="shared" si="7"/>
        <v>0</v>
      </c>
      <c r="M25" s="58">
        <f t="shared" si="7"/>
        <v>0</v>
      </c>
      <c r="N25" s="58">
        <f t="shared" si="7"/>
        <v>0</v>
      </c>
      <c r="O25" s="58">
        <f t="shared" si="7"/>
        <v>0</v>
      </c>
      <c r="P25" s="59">
        <f>SUM(D25:O25)</f>
        <v>1</v>
      </c>
    </row>
    <row r="26" spans="3:16" ht="20.100000000000001" customHeight="1" x14ac:dyDescent="0.25">
      <c r="C26" s="34" t="s">
        <v>77</v>
      </c>
      <c r="D26" s="58">
        <f>D6</f>
        <v>0</v>
      </c>
      <c r="E26" s="58">
        <f t="shared" ref="E26:O26" si="8">E6</f>
        <v>0</v>
      </c>
      <c r="F26" s="58">
        <f t="shared" si="8"/>
        <v>0</v>
      </c>
      <c r="G26" s="58">
        <f t="shared" si="8"/>
        <v>0</v>
      </c>
      <c r="H26" s="58">
        <f t="shared" si="8"/>
        <v>0</v>
      </c>
      <c r="I26" s="58">
        <f t="shared" si="8"/>
        <v>0</v>
      </c>
      <c r="J26" s="58">
        <f t="shared" si="8"/>
        <v>0</v>
      </c>
      <c r="K26" s="58">
        <f t="shared" si="8"/>
        <v>0</v>
      </c>
      <c r="L26" s="58">
        <f t="shared" si="8"/>
        <v>0</v>
      </c>
      <c r="M26" s="58">
        <f t="shared" si="8"/>
        <v>0</v>
      </c>
      <c r="N26" s="58">
        <f t="shared" si="8"/>
        <v>0</v>
      </c>
      <c r="O26" s="58">
        <f t="shared" si="8"/>
        <v>0</v>
      </c>
      <c r="P26" s="59">
        <f>SUM(D26:O26)</f>
        <v>0</v>
      </c>
    </row>
    <row r="27" spans="3:16" ht="20.100000000000001" customHeight="1" x14ac:dyDescent="0.25">
      <c r="C27" s="34" t="s">
        <v>78</v>
      </c>
      <c r="D27" s="55" t="str">
        <f>IF(D26&gt;D25,"Errore","Ok")</f>
        <v>Ok</v>
      </c>
      <c r="E27" s="55" t="str">
        <f t="shared" ref="E27:P27" si="9">IF(E26&gt;E25,"Errore","Ok")</f>
        <v>Ok</v>
      </c>
      <c r="F27" s="55" t="str">
        <f t="shared" si="9"/>
        <v>Ok</v>
      </c>
      <c r="G27" s="55" t="str">
        <f t="shared" si="9"/>
        <v>Ok</v>
      </c>
      <c r="H27" s="55" t="str">
        <f t="shared" si="9"/>
        <v>Ok</v>
      </c>
      <c r="I27" s="55" t="str">
        <f t="shared" si="9"/>
        <v>Ok</v>
      </c>
      <c r="J27" s="55" t="str">
        <f t="shared" si="9"/>
        <v>Ok</v>
      </c>
      <c r="K27" s="55" t="str">
        <f t="shared" si="9"/>
        <v>Ok</v>
      </c>
      <c r="L27" s="55" t="str">
        <f t="shared" si="9"/>
        <v>Ok</v>
      </c>
      <c r="M27" s="55" t="str">
        <f t="shared" si="9"/>
        <v>Ok</v>
      </c>
      <c r="N27" s="55" t="str">
        <f t="shared" si="9"/>
        <v>Ok</v>
      </c>
      <c r="O27" s="55" t="str">
        <f t="shared" si="9"/>
        <v>Ok</v>
      </c>
      <c r="P27" s="55" t="str">
        <f t="shared" si="9"/>
        <v>Ok</v>
      </c>
    </row>
    <row r="28" spans="3:16" ht="15" customHeight="1" x14ac:dyDescent="0.25"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</row>
    <row r="29" spans="3:16" ht="20.100000000000001" customHeight="1" x14ac:dyDescent="0.25">
      <c r="C29" s="34" t="s">
        <v>73</v>
      </c>
      <c r="D29" s="58">
        <f>D17</f>
        <v>0</v>
      </c>
      <c r="E29" s="58">
        <f t="shared" ref="E29:O29" si="10">E17</f>
        <v>1</v>
      </c>
      <c r="F29" s="58">
        <f t="shared" si="10"/>
        <v>0</v>
      </c>
      <c r="G29" s="58">
        <f t="shared" si="10"/>
        <v>0</v>
      </c>
      <c r="H29" s="58">
        <f t="shared" si="10"/>
        <v>0</v>
      </c>
      <c r="I29" s="58">
        <f t="shared" si="10"/>
        <v>0</v>
      </c>
      <c r="J29" s="58">
        <f t="shared" si="10"/>
        <v>0</v>
      </c>
      <c r="K29" s="58">
        <f t="shared" si="10"/>
        <v>0</v>
      </c>
      <c r="L29" s="58">
        <f t="shared" si="10"/>
        <v>0</v>
      </c>
      <c r="M29" s="58">
        <f t="shared" si="10"/>
        <v>0</v>
      </c>
      <c r="N29" s="58">
        <f t="shared" si="10"/>
        <v>0</v>
      </c>
      <c r="O29" s="58">
        <f t="shared" si="10"/>
        <v>0</v>
      </c>
      <c r="P29" s="59">
        <f>SUM(D29:O29)</f>
        <v>1</v>
      </c>
    </row>
    <row r="30" spans="3:16" ht="20.100000000000001" customHeight="1" x14ac:dyDescent="0.25">
      <c r="C30" s="34" t="s">
        <v>74</v>
      </c>
      <c r="D30" s="58">
        <f>D7</f>
        <v>0</v>
      </c>
      <c r="E30" s="58">
        <f t="shared" ref="E30:O30" si="11">E7</f>
        <v>0</v>
      </c>
      <c r="F30" s="58">
        <f t="shared" si="11"/>
        <v>0</v>
      </c>
      <c r="G30" s="58">
        <f t="shared" si="11"/>
        <v>0</v>
      </c>
      <c r="H30" s="58">
        <f t="shared" si="11"/>
        <v>0</v>
      </c>
      <c r="I30" s="58">
        <f t="shared" si="11"/>
        <v>0</v>
      </c>
      <c r="J30" s="58">
        <f t="shared" si="11"/>
        <v>0</v>
      </c>
      <c r="K30" s="58">
        <f t="shared" si="11"/>
        <v>0</v>
      </c>
      <c r="L30" s="58">
        <f t="shared" si="11"/>
        <v>0</v>
      </c>
      <c r="M30" s="58">
        <f t="shared" si="11"/>
        <v>0</v>
      </c>
      <c r="N30" s="58">
        <f t="shared" si="11"/>
        <v>0</v>
      </c>
      <c r="O30" s="58">
        <f t="shared" si="11"/>
        <v>0</v>
      </c>
      <c r="P30" s="59">
        <f>SUM(D30:O30)</f>
        <v>0</v>
      </c>
    </row>
    <row r="31" spans="3:16" ht="20.100000000000001" customHeight="1" x14ac:dyDescent="0.25">
      <c r="C31" s="34" t="s">
        <v>75</v>
      </c>
      <c r="D31" s="55" t="str">
        <f>IF(D30&gt;D29,"Errore","Ok")</f>
        <v>Ok</v>
      </c>
      <c r="E31" s="55" t="str">
        <f t="shared" ref="E31:P31" si="12">IF(E30&gt;E29,"Errore","Ok")</f>
        <v>Ok</v>
      </c>
      <c r="F31" s="55" t="str">
        <f t="shared" si="12"/>
        <v>Ok</v>
      </c>
      <c r="G31" s="55" t="str">
        <f t="shared" si="12"/>
        <v>Ok</v>
      </c>
      <c r="H31" s="55" t="str">
        <f t="shared" si="12"/>
        <v>Ok</v>
      </c>
      <c r="I31" s="55" t="str">
        <f t="shared" si="12"/>
        <v>Ok</v>
      </c>
      <c r="J31" s="55" t="str">
        <f t="shared" si="12"/>
        <v>Ok</v>
      </c>
      <c r="K31" s="55" t="str">
        <f t="shared" si="12"/>
        <v>Ok</v>
      </c>
      <c r="L31" s="55" t="str">
        <f t="shared" si="12"/>
        <v>Ok</v>
      </c>
      <c r="M31" s="55" t="str">
        <f t="shared" si="12"/>
        <v>Ok</v>
      </c>
      <c r="N31" s="55" t="str">
        <f t="shared" si="12"/>
        <v>Ok</v>
      </c>
      <c r="O31" s="55" t="str">
        <f t="shared" si="12"/>
        <v>Ok</v>
      </c>
      <c r="P31" s="55" t="str">
        <f t="shared" si="12"/>
        <v>Ok</v>
      </c>
    </row>
    <row r="32" spans="3:16" ht="15" customHeight="1" x14ac:dyDescent="0.25"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</row>
    <row r="33" spans="3:16" ht="20.100000000000001" customHeight="1" x14ac:dyDescent="0.25">
      <c r="C33" s="34" t="s">
        <v>70</v>
      </c>
      <c r="D33" s="58">
        <f>D17</f>
        <v>0</v>
      </c>
      <c r="E33" s="58">
        <f t="shared" ref="E33:O33" si="13">E17</f>
        <v>1</v>
      </c>
      <c r="F33" s="58">
        <f t="shared" si="13"/>
        <v>0</v>
      </c>
      <c r="G33" s="58">
        <f t="shared" si="13"/>
        <v>0</v>
      </c>
      <c r="H33" s="58">
        <f t="shared" si="13"/>
        <v>0</v>
      </c>
      <c r="I33" s="58">
        <f t="shared" si="13"/>
        <v>0</v>
      </c>
      <c r="J33" s="58">
        <f t="shared" si="13"/>
        <v>0</v>
      </c>
      <c r="K33" s="58">
        <f t="shared" si="13"/>
        <v>0</v>
      </c>
      <c r="L33" s="58">
        <f t="shared" si="13"/>
        <v>0</v>
      </c>
      <c r="M33" s="58">
        <f t="shared" si="13"/>
        <v>0</v>
      </c>
      <c r="N33" s="58">
        <f t="shared" si="13"/>
        <v>0</v>
      </c>
      <c r="O33" s="58">
        <f t="shared" si="13"/>
        <v>0</v>
      </c>
      <c r="P33" s="59">
        <f>SUM(D33:O33)</f>
        <v>1</v>
      </c>
    </row>
    <row r="34" spans="3:16" ht="20.100000000000001" customHeight="1" x14ac:dyDescent="0.25">
      <c r="C34" s="34" t="s">
        <v>71</v>
      </c>
      <c r="D34" s="58">
        <f>D8</f>
        <v>0</v>
      </c>
      <c r="E34" s="58">
        <f t="shared" ref="E34:O34" si="14">E8</f>
        <v>0</v>
      </c>
      <c r="F34" s="58">
        <f t="shared" si="14"/>
        <v>0</v>
      </c>
      <c r="G34" s="58">
        <f t="shared" si="14"/>
        <v>0</v>
      </c>
      <c r="H34" s="58">
        <f t="shared" si="14"/>
        <v>0</v>
      </c>
      <c r="I34" s="58">
        <f t="shared" si="14"/>
        <v>0</v>
      </c>
      <c r="J34" s="58">
        <f t="shared" si="14"/>
        <v>0</v>
      </c>
      <c r="K34" s="58">
        <f t="shared" si="14"/>
        <v>0</v>
      </c>
      <c r="L34" s="58">
        <f t="shared" si="14"/>
        <v>0</v>
      </c>
      <c r="M34" s="58">
        <f t="shared" si="14"/>
        <v>0</v>
      </c>
      <c r="N34" s="58">
        <f t="shared" si="14"/>
        <v>0</v>
      </c>
      <c r="O34" s="58">
        <f t="shared" si="14"/>
        <v>0</v>
      </c>
      <c r="P34" s="59">
        <f>SUM(D34:O34)</f>
        <v>0</v>
      </c>
    </row>
    <row r="35" spans="3:16" ht="20.100000000000001" customHeight="1" x14ac:dyDescent="0.25">
      <c r="C35" s="34" t="s">
        <v>72</v>
      </c>
      <c r="D35" s="55" t="str">
        <f>IF(D34&gt;D33,"Errore","Ok")</f>
        <v>Ok</v>
      </c>
      <c r="E35" s="55" t="str">
        <f t="shared" ref="E35:P35" si="15">IF(E34&gt;E33,"Errore","Ok")</f>
        <v>Ok</v>
      </c>
      <c r="F35" s="55" t="str">
        <f t="shared" si="15"/>
        <v>Ok</v>
      </c>
      <c r="G35" s="55" t="str">
        <f t="shared" si="15"/>
        <v>Ok</v>
      </c>
      <c r="H35" s="55" t="str">
        <f t="shared" si="15"/>
        <v>Ok</v>
      </c>
      <c r="I35" s="55" t="str">
        <f t="shared" si="15"/>
        <v>Ok</v>
      </c>
      <c r="J35" s="55" t="str">
        <f t="shared" si="15"/>
        <v>Ok</v>
      </c>
      <c r="K35" s="55" t="str">
        <f t="shared" si="15"/>
        <v>Ok</v>
      </c>
      <c r="L35" s="55" t="str">
        <f t="shared" si="15"/>
        <v>Ok</v>
      </c>
      <c r="M35" s="55" t="str">
        <f t="shared" si="15"/>
        <v>Ok</v>
      </c>
      <c r="N35" s="55" t="str">
        <f t="shared" si="15"/>
        <v>Ok</v>
      </c>
      <c r="O35" s="55" t="str">
        <f t="shared" si="15"/>
        <v>Ok</v>
      </c>
      <c r="P35" s="55" t="str">
        <f t="shared" si="15"/>
        <v>Ok</v>
      </c>
    </row>
    <row r="36" spans="3:16" ht="15" customHeight="1" x14ac:dyDescent="0.25"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</row>
    <row r="37" spans="3:16" ht="20.100000000000001" customHeight="1" x14ac:dyDescent="0.25">
      <c r="C37" s="34" t="s">
        <v>67</v>
      </c>
      <c r="D37" s="58">
        <f>D17</f>
        <v>0</v>
      </c>
      <c r="E37" s="58">
        <f t="shared" ref="E37:O37" si="16">E17</f>
        <v>1</v>
      </c>
      <c r="F37" s="58">
        <f t="shared" si="16"/>
        <v>0</v>
      </c>
      <c r="G37" s="58">
        <f t="shared" si="16"/>
        <v>0</v>
      </c>
      <c r="H37" s="58">
        <f t="shared" si="16"/>
        <v>0</v>
      </c>
      <c r="I37" s="58">
        <f t="shared" si="16"/>
        <v>0</v>
      </c>
      <c r="J37" s="58">
        <f t="shared" si="16"/>
        <v>0</v>
      </c>
      <c r="K37" s="58">
        <f t="shared" si="16"/>
        <v>0</v>
      </c>
      <c r="L37" s="58">
        <f t="shared" si="16"/>
        <v>0</v>
      </c>
      <c r="M37" s="58">
        <f t="shared" si="16"/>
        <v>0</v>
      </c>
      <c r="N37" s="58">
        <f t="shared" si="16"/>
        <v>0</v>
      </c>
      <c r="O37" s="58">
        <f t="shared" si="16"/>
        <v>0</v>
      </c>
      <c r="P37" s="59">
        <f>SUM(D37:O37)</f>
        <v>1</v>
      </c>
    </row>
    <row r="38" spans="3:16" ht="20.100000000000001" customHeight="1" x14ac:dyDescent="0.25">
      <c r="C38" s="34" t="s">
        <v>68</v>
      </c>
      <c r="D38" s="58">
        <f>D9</f>
        <v>0</v>
      </c>
      <c r="E38" s="58">
        <f t="shared" ref="E38:O38" si="17">E9</f>
        <v>0</v>
      </c>
      <c r="F38" s="58">
        <f t="shared" si="17"/>
        <v>0</v>
      </c>
      <c r="G38" s="58">
        <f t="shared" si="17"/>
        <v>0</v>
      </c>
      <c r="H38" s="58">
        <f t="shared" si="17"/>
        <v>0</v>
      </c>
      <c r="I38" s="58">
        <f t="shared" si="17"/>
        <v>0</v>
      </c>
      <c r="J38" s="58">
        <f t="shared" si="17"/>
        <v>0</v>
      </c>
      <c r="K38" s="58">
        <f t="shared" si="17"/>
        <v>0</v>
      </c>
      <c r="L38" s="58">
        <f t="shared" si="17"/>
        <v>0</v>
      </c>
      <c r="M38" s="58">
        <f t="shared" si="17"/>
        <v>0</v>
      </c>
      <c r="N38" s="58">
        <f t="shared" si="17"/>
        <v>0</v>
      </c>
      <c r="O38" s="58">
        <f t="shared" si="17"/>
        <v>0</v>
      </c>
      <c r="P38" s="59">
        <f>SUM(D38:O38)</f>
        <v>0</v>
      </c>
    </row>
    <row r="39" spans="3:16" ht="20.100000000000001" customHeight="1" x14ac:dyDescent="0.25">
      <c r="C39" s="34" t="s">
        <v>69</v>
      </c>
      <c r="D39" s="55" t="str">
        <f>IF(D38&gt;D37,"Errore","Ok")</f>
        <v>Ok</v>
      </c>
      <c r="E39" s="55" t="str">
        <f t="shared" ref="E39:P39" si="18">IF(E38&gt;E37,"Errore","Ok")</f>
        <v>Ok</v>
      </c>
      <c r="F39" s="55" t="str">
        <f t="shared" si="18"/>
        <v>Ok</v>
      </c>
      <c r="G39" s="55" t="str">
        <f t="shared" si="18"/>
        <v>Ok</v>
      </c>
      <c r="H39" s="55" t="str">
        <f t="shared" si="18"/>
        <v>Ok</v>
      </c>
      <c r="I39" s="55" t="str">
        <f t="shared" si="18"/>
        <v>Ok</v>
      </c>
      <c r="J39" s="55" t="str">
        <f t="shared" si="18"/>
        <v>Ok</v>
      </c>
      <c r="K39" s="55" t="str">
        <f t="shared" si="18"/>
        <v>Ok</v>
      </c>
      <c r="L39" s="55" t="str">
        <f t="shared" si="18"/>
        <v>Ok</v>
      </c>
      <c r="M39" s="55" t="str">
        <f t="shared" si="18"/>
        <v>Ok</v>
      </c>
      <c r="N39" s="55" t="str">
        <f t="shared" si="18"/>
        <v>Ok</v>
      </c>
      <c r="O39" s="55" t="str">
        <f t="shared" si="18"/>
        <v>Ok</v>
      </c>
      <c r="P39" s="55" t="str">
        <f t="shared" si="18"/>
        <v>Ok</v>
      </c>
    </row>
    <row r="40" spans="3:16" ht="15" customHeight="1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</row>
    <row r="41" spans="3:16" ht="20.100000000000001" customHeight="1" x14ac:dyDescent="0.25">
      <c r="C41" s="34" t="s">
        <v>64</v>
      </c>
      <c r="D41" s="58">
        <f>D17</f>
        <v>0</v>
      </c>
      <c r="E41" s="58">
        <f t="shared" ref="E41:O41" si="19">E17</f>
        <v>1</v>
      </c>
      <c r="F41" s="58">
        <f t="shared" si="19"/>
        <v>0</v>
      </c>
      <c r="G41" s="58">
        <f t="shared" si="19"/>
        <v>0</v>
      </c>
      <c r="H41" s="58">
        <f t="shared" si="19"/>
        <v>0</v>
      </c>
      <c r="I41" s="58">
        <f t="shared" si="19"/>
        <v>0</v>
      </c>
      <c r="J41" s="58">
        <f t="shared" si="19"/>
        <v>0</v>
      </c>
      <c r="K41" s="58">
        <f t="shared" si="19"/>
        <v>0</v>
      </c>
      <c r="L41" s="58">
        <f t="shared" si="19"/>
        <v>0</v>
      </c>
      <c r="M41" s="58">
        <f t="shared" si="19"/>
        <v>0</v>
      </c>
      <c r="N41" s="58">
        <f t="shared" si="19"/>
        <v>0</v>
      </c>
      <c r="O41" s="58">
        <f t="shared" si="19"/>
        <v>0</v>
      </c>
      <c r="P41" s="59">
        <f>SUM(D41:O41)</f>
        <v>1</v>
      </c>
    </row>
    <row r="42" spans="3:16" ht="20.100000000000001" customHeight="1" x14ac:dyDescent="0.25">
      <c r="C42" s="34" t="s">
        <v>65</v>
      </c>
      <c r="D42" s="58">
        <f>D10</f>
        <v>0</v>
      </c>
      <c r="E42" s="58">
        <f t="shared" ref="E42:O42" si="20">E10</f>
        <v>0</v>
      </c>
      <c r="F42" s="58">
        <f t="shared" si="20"/>
        <v>0</v>
      </c>
      <c r="G42" s="58">
        <f t="shared" si="20"/>
        <v>0</v>
      </c>
      <c r="H42" s="58">
        <f t="shared" si="20"/>
        <v>0</v>
      </c>
      <c r="I42" s="58">
        <f t="shared" si="20"/>
        <v>0</v>
      </c>
      <c r="J42" s="58">
        <f t="shared" si="20"/>
        <v>0</v>
      </c>
      <c r="K42" s="58">
        <f t="shared" si="20"/>
        <v>0</v>
      </c>
      <c r="L42" s="58">
        <f t="shared" si="20"/>
        <v>0</v>
      </c>
      <c r="M42" s="58">
        <f t="shared" si="20"/>
        <v>0</v>
      </c>
      <c r="N42" s="58">
        <f t="shared" si="20"/>
        <v>0</v>
      </c>
      <c r="O42" s="58">
        <f t="shared" si="20"/>
        <v>0</v>
      </c>
      <c r="P42" s="59">
        <f>SUM(D42:O42)</f>
        <v>0</v>
      </c>
    </row>
    <row r="43" spans="3:16" ht="20.100000000000001" customHeight="1" x14ac:dyDescent="0.25">
      <c r="C43" s="34" t="s">
        <v>66</v>
      </c>
      <c r="D43" s="55" t="str">
        <f>IF(D42&gt;D41,"Errore","Ok")</f>
        <v>Ok</v>
      </c>
      <c r="E43" s="55" t="str">
        <f t="shared" ref="E43:P43" si="21">IF(E42&gt;E41,"Errore","Ok")</f>
        <v>Ok</v>
      </c>
      <c r="F43" s="55" t="str">
        <f t="shared" si="21"/>
        <v>Ok</v>
      </c>
      <c r="G43" s="55" t="str">
        <f t="shared" si="21"/>
        <v>Ok</v>
      </c>
      <c r="H43" s="55" t="str">
        <f t="shared" si="21"/>
        <v>Ok</v>
      </c>
      <c r="I43" s="55" t="str">
        <f t="shared" si="21"/>
        <v>Ok</v>
      </c>
      <c r="J43" s="55" t="str">
        <f t="shared" si="21"/>
        <v>Ok</v>
      </c>
      <c r="K43" s="55" t="str">
        <f t="shared" si="21"/>
        <v>Ok</v>
      </c>
      <c r="L43" s="55" t="str">
        <f t="shared" si="21"/>
        <v>Ok</v>
      </c>
      <c r="M43" s="55" t="str">
        <f t="shared" si="21"/>
        <v>Ok</v>
      </c>
      <c r="N43" s="55" t="str">
        <f t="shared" si="21"/>
        <v>Ok</v>
      </c>
      <c r="O43" s="55" t="str">
        <f t="shared" si="21"/>
        <v>Ok</v>
      </c>
      <c r="P43" s="55" t="str">
        <f t="shared" si="21"/>
        <v>Ok</v>
      </c>
    </row>
    <row r="44" spans="3:16" ht="15" customHeight="1" x14ac:dyDescent="0.25"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</row>
    <row r="45" spans="3:16" ht="20.100000000000001" customHeight="1" x14ac:dyDescent="0.25">
      <c r="C45" s="34" t="s">
        <v>61</v>
      </c>
      <c r="D45" s="58">
        <f>D17</f>
        <v>0</v>
      </c>
      <c r="E45" s="58">
        <f t="shared" ref="E45:O45" si="22">E17</f>
        <v>1</v>
      </c>
      <c r="F45" s="58">
        <f t="shared" si="22"/>
        <v>0</v>
      </c>
      <c r="G45" s="58">
        <f t="shared" si="22"/>
        <v>0</v>
      </c>
      <c r="H45" s="58">
        <f t="shared" si="22"/>
        <v>0</v>
      </c>
      <c r="I45" s="58">
        <f t="shared" si="22"/>
        <v>0</v>
      </c>
      <c r="J45" s="58">
        <f t="shared" si="22"/>
        <v>0</v>
      </c>
      <c r="K45" s="58">
        <f t="shared" si="22"/>
        <v>0</v>
      </c>
      <c r="L45" s="58">
        <f t="shared" si="22"/>
        <v>0</v>
      </c>
      <c r="M45" s="58">
        <f t="shared" si="22"/>
        <v>0</v>
      </c>
      <c r="N45" s="58">
        <f t="shared" si="22"/>
        <v>0</v>
      </c>
      <c r="O45" s="58">
        <f t="shared" si="22"/>
        <v>0</v>
      </c>
      <c r="P45" s="59">
        <f>SUM(D45:O45)</f>
        <v>1</v>
      </c>
    </row>
    <row r="46" spans="3:16" ht="20.100000000000001" customHeight="1" x14ac:dyDescent="0.25">
      <c r="C46" s="34" t="s">
        <v>62</v>
      </c>
      <c r="D46" s="58">
        <f>D11</f>
        <v>0</v>
      </c>
      <c r="E46" s="58">
        <f t="shared" ref="E46:O46" si="23">E11</f>
        <v>0</v>
      </c>
      <c r="F46" s="58">
        <f t="shared" si="23"/>
        <v>0</v>
      </c>
      <c r="G46" s="58">
        <f t="shared" si="23"/>
        <v>0</v>
      </c>
      <c r="H46" s="58">
        <f t="shared" si="23"/>
        <v>0</v>
      </c>
      <c r="I46" s="58">
        <f t="shared" si="23"/>
        <v>0</v>
      </c>
      <c r="J46" s="58">
        <f t="shared" si="23"/>
        <v>0</v>
      </c>
      <c r="K46" s="58">
        <f t="shared" si="23"/>
        <v>0</v>
      </c>
      <c r="L46" s="58">
        <f t="shared" si="23"/>
        <v>0</v>
      </c>
      <c r="M46" s="58">
        <f t="shared" si="23"/>
        <v>0</v>
      </c>
      <c r="N46" s="58">
        <f t="shared" si="23"/>
        <v>0</v>
      </c>
      <c r="O46" s="58">
        <f t="shared" si="23"/>
        <v>0</v>
      </c>
      <c r="P46" s="59">
        <f>SUM(D46:O46)</f>
        <v>0</v>
      </c>
    </row>
    <row r="47" spans="3:16" ht="20.100000000000001" customHeight="1" x14ac:dyDescent="0.25">
      <c r="C47" s="34" t="s">
        <v>63</v>
      </c>
      <c r="D47" s="55" t="str">
        <f>IF(D46&gt;D45,"Errore","Ok")</f>
        <v>Ok</v>
      </c>
      <c r="E47" s="55" t="str">
        <f t="shared" ref="E47:P47" si="24">IF(E46&gt;E45,"Errore","Ok")</f>
        <v>Ok</v>
      </c>
      <c r="F47" s="55" t="str">
        <f t="shared" si="24"/>
        <v>Ok</v>
      </c>
      <c r="G47" s="55" t="str">
        <f t="shared" si="24"/>
        <v>Ok</v>
      </c>
      <c r="H47" s="55" t="str">
        <f t="shared" si="24"/>
        <v>Ok</v>
      </c>
      <c r="I47" s="55" t="str">
        <f t="shared" si="24"/>
        <v>Ok</v>
      </c>
      <c r="J47" s="55" t="str">
        <f t="shared" si="24"/>
        <v>Ok</v>
      </c>
      <c r="K47" s="55" t="str">
        <f t="shared" si="24"/>
        <v>Ok</v>
      </c>
      <c r="L47" s="55" t="str">
        <f t="shared" si="24"/>
        <v>Ok</v>
      </c>
      <c r="M47" s="55" t="str">
        <f t="shared" si="24"/>
        <v>Ok</v>
      </c>
      <c r="N47" s="55" t="str">
        <f t="shared" si="24"/>
        <v>Ok</v>
      </c>
      <c r="O47" s="55" t="str">
        <f t="shared" si="24"/>
        <v>Ok</v>
      </c>
      <c r="P47" s="55" t="str">
        <f t="shared" si="24"/>
        <v>Ok</v>
      </c>
    </row>
    <row r="48" spans="3:16" ht="15" hidden="1" customHeight="1" x14ac:dyDescent="0.25"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</row>
    <row r="49" spans="3:16" ht="20.100000000000001" hidden="1" customHeight="1" x14ac:dyDescent="0.25">
      <c r="C49" s="34" t="s">
        <v>58</v>
      </c>
      <c r="D49" s="58">
        <f>D17</f>
        <v>0</v>
      </c>
      <c r="E49" s="58">
        <f t="shared" ref="E49:O49" si="25">E17</f>
        <v>1</v>
      </c>
      <c r="F49" s="58">
        <f t="shared" si="25"/>
        <v>0</v>
      </c>
      <c r="G49" s="58">
        <f t="shared" si="25"/>
        <v>0</v>
      </c>
      <c r="H49" s="58">
        <f t="shared" si="25"/>
        <v>0</v>
      </c>
      <c r="I49" s="58">
        <f t="shared" si="25"/>
        <v>0</v>
      </c>
      <c r="J49" s="58">
        <f t="shared" si="25"/>
        <v>0</v>
      </c>
      <c r="K49" s="58">
        <f t="shared" si="25"/>
        <v>0</v>
      </c>
      <c r="L49" s="58">
        <f t="shared" si="25"/>
        <v>0</v>
      </c>
      <c r="M49" s="58">
        <f t="shared" si="25"/>
        <v>0</v>
      </c>
      <c r="N49" s="58">
        <f t="shared" si="25"/>
        <v>0</v>
      </c>
      <c r="O49" s="58">
        <f t="shared" si="25"/>
        <v>0</v>
      </c>
      <c r="P49" s="59">
        <f>SUM(D49:O49)</f>
        <v>1</v>
      </c>
    </row>
    <row r="50" spans="3:16" ht="20.100000000000001" hidden="1" customHeight="1" x14ac:dyDescent="0.25">
      <c r="C50" s="34" t="s">
        <v>59</v>
      </c>
      <c r="D50" s="58">
        <f>D12</f>
        <v>0</v>
      </c>
      <c r="E50" s="58">
        <f t="shared" ref="E50:O50" si="26">E12</f>
        <v>0</v>
      </c>
      <c r="F50" s="58">
        <f t="shared" si="26"/>
        <v>0</v>
      </c>
      <c r="G50" s="58">
        <f t="shared" si="26"/>
        <v>0</v>
      </c>
      <c r="H50" s="58">
        <f t="shared" si="26"/>
        <v>0</v>
      </c>
      <c r="I50" s="58">
        <f t="shared" si="26"/>
        <v>0</v>
      </c>
      <c r="J50" s="58">
        <f t="shared" si="26"/>
        <v>0</v>
      </c>
      <c r="K50" s="58">
        <f t="shared" si="26"/>
        <v>0</v>
      </c>
      <c r="L50" s="58">
        <f t="shared" si="26"/>
        <v>0</v>
      </c>
      <c r="M50" s="58">
        <f t="shared" si="26"/>
        <v>0</v>
      </c>
      <c r="N50" s="58">
        <f t="shared" si="26"/>
        <v>0</v>
      </c>
      <c r="O50" s="58">
        <f t="shared" si="26"/>
        <v>0</v>
      </c>
      <c r="P50" s="59">
        <f>SUM(D50:O50)</f>
        <v>0</v>
      </c>
    </row>
    <row r="51" spans="3:16" ht="20.100000000000001" hidden="1" customHeight="1" x14ac:dyDescent="0.25">
      <c r="C51" s="34" t="s">
        <v>60</v>
      </c>
      <c r="D51" s="55" t="str">
        <f>IF(D50&gt;D49,"Errore","Ok")</f>
        <v>Ok</v>
      </c>
      <c r="E51" s="55" t="str">
        <f t="shared" ref="E51:P51" si="27">IF(E50&gt;E49,"Errore","Ok")</f>
        <v>Ok</v>
      </c>
      <c r="F51" s="55" t="str">
        <f t="shared" si="27"/>
        <v>Ok</v>
      </c>
      <c r="G51" s="55" t="str">
        <f t="shared" si="27"/>
        <v>Ok</v>
      </c>
      <c r="H51" s="55" t="str">
        <f t="shared" si="27"/>
        <v>Ok</v>
      </c>
      <c r="I51" s="55" t="str">
        <f t="shared" si="27"/>
        <v>Ok</v>
      </c>
      <c r="J51" s="55" t="str">
        <f t="shared" si="27"/>
        <v>Ok</v>
      </c>
      <c r="K51" s="55" t="str">
        <f t="shared" si="27"/>
        <v>Ok</v>
      </c>
      <c r="L51" s="55" t="str">
        <f t="shared" si="27"/>
        <v>Ok</v>
      </c>
      <c r="M51" s="55" t="str">
        <f t="shared" si="27"/>
        <v>Ok</v>
      </c>
      <c r="N51" s="55" t="str">
        <f t="shared" si="27"/>
        <v>Ok</v>
      </c>
      <c r="O51" s="55" t="str">
        <f t="shared" si="27"/>
        <v>Ok</v>
      </c>
      <c r="P51" s="55" t="str">
        <f t="shared" si="27"/>
        <v>Ok</v>
      </c>
    </row>
    <row r="52" spans="3:16" ht="15" hidden="1" customHeight="1" x14ac:dyDescent="0.25"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</row>
    <row r="53" spans="3:16" ht="20.100000000000001" hidden="1" customHeight="1" x14ac:dyDescent="0.25">
      <c r="C53" s="34" t="s">
        <v>55</v>
      </c>
      <c r="D53" s="58">
        <f>D17</f>
        <v>0</v>
      </c>
      <c r="E53" s="58">
        <f t="shared" ref="E53:O53" si="28">E17</f>
        <v>1</v>
      </c>
      <c r="F53" s="58">
        <f t="shared" si="28"/>
        <v>0</v>
      </c>
      <c r="G53" s="58">
        <f t="shared" si="28"/>
        <v>0</v>
      </c>
      <c r="H53" s="58">
        <f t="shared" si="28"/>
        <v>0</v>
      </c>
      <c r="I53" s="58">
        <f t="shared" si="28"/>
        <v>0</v>
      </c>
      <c r="J53" s="58">
        <f t="shared" si="28"/>
        <v>0</v>
      </c>
      <c r="K53" s="58">
        <f t="shared" si="28"/>
        <v>0</v>
      </c>
      <c r="L53" s="58">
        <f t="shared" si="28"/>
        <v>0</v>
      </c>
      <c r="M53" s="58">
        <f t="shared" si="28"/>
        <v>0</v>
      </c>
      <c r="N53" s="58">
        <f t="shared" si="28"/>
        <v>0</v>
      </c>
      <c r="O53" s="58">
        <f t="shared" si="28"/>
        <v>0</v>
      </c>
      <c r="P53" s="59">
        <f>SUM(D53:O53)</f>
        <v>1</v>
      </c>
    </row>
    <row r="54" spans="3:16" ht="20.100000000000001" hidden="1" customHeight="1" x14ac:dyDescent="0.25">
      <c r="C54" s="34" t="s">
        <v>56</v>
      </c>
      <c r="D54" s="58">
        <f>D13</f>
        <v>0</v>
      </c>
      <c r="E54" s="58">
        <f t="shared" ref="E54:O54" si="29">E13</f>
        <v>0</v>
      </c>
      <c r="F54" s="58">
        <f t="shared" si="29"/>
        <v>0</v>
      </c>
      <c r="G54" s="58">
        <f t="shared" si="29"/>
        <v>0</v>
      </c>
      <c r="H54" s="58">
        <f t="shared" si="29"/>
        <v>0</v>
      </c>
      <c r="I54" s="58">
        <f t="shared" si="29"/>
        <v>0</v>
      </c>
      <c r="J54" s="58">
        <f t="shared" si="29"/>
        <v>0</v>
      </c>
      <c r="K54" s="58">
        <f t="shared" si="29"/>
        <v>0</v>
      </c>
      <c r="L54" s="58">
        <f t="shared" si="29"/>
        <v>0</v>
      </c>
      <c r="M54" s="58">
        <f t="shared" si="29"/>
        <v>0</v>
      </c>
      <c r="N54" s="58">
        <f t="shared" si="29"/>
        <v>0</v>
      </c>
      <c r="O54" s="58">
        <f t="shared" si="29"/>
        <v>0</v>
      </c>
      <c r="P54" s="59">
        <f>SUM(D54:O54)</f>
        <v>0</v>
      </c>
    </row>
    <row r="55" spans="3:16" ht="20.100000000000001" hidden="1" customHeight="1" x14ac:dyDescent="0.25">
      <c r="C55" s="34" t="s">
        <v>57</v>
      </c>
      <c r="D55" s="55" t="str">
        <f>IF(D54&gt;D53,"Errore","Ok")</f>
        <v>Ok</v>
      </c>
      <c r="E55" s="55" t="str">
        <f t="shared" ref="E55:P55" si="30">IF(E54&gt;E53,"Errore","Ok")</f>
        <v>Ok</v>
      </c>
      <c r="F55" s="55" t="str">
        <f t="shared" si="30"/>
        <v>Ok</v>
      </c>
      <c r="G55" s="55" t="str">
        <f t="shared" si="30"/>
        <v>Ok</v>
      </c>
      <c r="H55" s="55" t="str">
        <f t="shared" si="30"/>
        <v>Ok</v>
      </c>
      <c r="I55" s="55" t="str">
        <f t="shared" si="30"/>
        <v>Ok</v>
      </c>
      <c r="J55" s="55" t="str">
        <f t="shared" si="30"/>
        <v>Ok</v>
      </c>
      <c r="K55" s="55" t="str">
        <f t="shared" si="30"/>
        <v>Ok</v>
      </c>
      <c r="L55" s="55" t="str">
        <f t="shared" si="30"/>
        <v>Ok</v>
      </c>
      <c r="M55" s="55" t="str">
        <f t="shared" si="30"/>
        <v>Ok</v>
      </c>
      <c r="N55" s="55" t="str">
        <f t="shared" si="30"/>
        <v>Ok</v>
      </c>
      <c r="O55" s="55" t="str">
        <f t="shared" si="30"/>
        <v>Ok</v>
      </c>
      <c r="P55" s="55" t="str">
        <f t="shared" si="30"/>
        <v>Ok</v>
      </c>
    </row>
    <row r="56" spans="3:16" ht="15" hidden="1" customHeight="1" x14ac:dyDescent="0.25"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</row>
    <row r="57" spans="3:16" ht="20.100000000000001" hidden="1" customHeight="1" x14ac:dyDescent="0.25">
      <c r="C57" s="34" t="s">
        <v>52</v>
      </c>
      <c r="D57" s="58">
        <f>D17</f>
        <v>0</v>
      </c>
      <c r="E57" s="58">
        <f t="shared" ref="E57:O57" si="31">E17</f>
        <v>1</v>
      </c>
      <c r="F57" s="58">
        <f t="shared" si="31"/>
        <v>0</v>
      </c>
      <c r="G57" s="58">
        <f t="shared" si="31"/>
        <v>0</v>
      </c>
      <c r="H57" s="58">
        <f t="shared" si="31"/>
        <v>0</v>
      </c>
      <c r="I57" s="58">
        <f t="shared" si="31"/>
        <v>0</v>
      </c>
      <c r="J57" s="58">
        <f t="shared" si="31"/>
        <v>0</v>
      </c>
      <c r="K57" s="58">
        <f t="shared" si="31"/>
        <v>0</v>
      </c>
      <c r="L57" s="58">
        <f t="shared" si="31"/>
        <v>0</v>
      </c>
      <c r="M57" s="58">
        <f t="shared" si="31"/>
        <v>0</v>
      </c>
      <c r="N57" s="58">
        <f t="shared" si="31"/>
        <v>0</v>
      </c>
      <c r="O57" s="58">
        <f t="shared" si="31"/>
        <v>0</v>
      </c>
      <c r="P57" s="59">
        <f>SUM(D57:O57)</f>
        <v>1</v>
      </c>
    </row>
    <row r="58" spans="3:16" ht="20.100000000000001" hidden="1" customHeight="1" x14ac:dyDescent="0.25">
      <c r="C58" s="34" t="s">
        <v>53</v>
      </c>
      <c r="D58" s="58">
        <f>D14</f>
        <v>0</v>
      </c>
      <c r="E58" s="58">
        <f t="shared" ref="E58:O58" si="32">E14</f>
        <v>0</v>
      </c>
      <c r="F58" s="58">
        <f t="shared" si="32"/>
        <v>0</v>
      </c>
      <c r="G58" s="58">
        <f t="shared" si="32"/>
        <v>0</v>
      </c>
      <c r="H58" s="58">
        <f t="shared" si="32"/>
        <v>0</v>
      </c>
      <c r="I58" s="58">
        <f t="shared" si="32"/>
        <v>0</v>
      </c>
      <c r="J58" s="58">
        <f t="shared" si="32"/>
        <v>0</v>
      </c>
      <c r="K58" s="58">
        <f t="shared" si="32"/>
        <v>0</v>
      </c>
      <c r="L58" s="58">
        <f t="shared" si="32"/>
        <v>0</v>
      </c>
      <c r="M58" s="58">
        <f t="shared" si="32"/>
        <v>0</v>
      </c>
      <c r="N58" s="58">
        <f t="shared" si="32"/>
        <v>0</v>
      </c>
      <c r="O58" s="58">
        <f t="shared" si="32"/>
        <v>0</v>
      </c>
      <c r="P58" s="59">
        <f>SUM(D58:O58)</f>
        <v>0</v>
      </c>
    </row>
    <row r="59" spans="3:16" ht="20.100000000000001" hidden="1" customHeight="1" x14ac:dyDescent="0.25">
      <c r="C59" s="34" t="s">
        <v>54</v>
      </c>
      <c r="D59" s="55" t="str">
        <f>IF(D58&gt;D57,"Errore","Ok")</f>
        <v>Ok</v>
      </c>
      <c r="E59" s="55" t="str">
        <f t="shared" ref="E59:P59" si="33">IF(E58&gt;E57,"Errore","Ok")</f>
        <v>Ok</v>
      </c>
      <c r="F59" s="55" t="str">
        <f t="shared" si="33"/>
        <v>Ok</v>
      </c>
      <c r="G59" s="55" t="str">
        <f t="shared" si="33"/>
        <v>Ok</v>
      </c>
      <c r="H59" s="55" t="str">
        <f t="shared" si="33"/>
        <v>Ok</v>
      </c>
      <c r="I59" s="55" t="str">
        <f t="shared" si="33"/>
        <v>Ok</v>
      </c>
      <c r="J59" s="55" t="str">
        <f t="shared" si="33"/>
        <v>Ok</v>
      </c>
      <c r="K59" s="55" t="str">
        <f t="shared" si="33"/>
        <v>Ok</v>
      </c>
      <c r="L59" s="55" t="str">
        <f t="shared" si="33"/>
        <v>Ok</v>
      </c>
      <c r="M59" s="55" t="str">
        <f t="shared" si="33"/>
        <v>Ok</v>
      </c>
      <c r="N59" s="55" t="str">
        <f t="shared" si="33"/>
        <v>Ok</v>
      </c>
      <c r="O59" s="55" t="str">
        <f t="shared" si="33"/>
        <v>Ok</v>
      </c>
      <c r="P59" s="55" t="str">
        <f t="shared" si="33"/>
        <v>Ok</v>
      </c>
    </row>
  </sheetData>
  <sheetProtection sheet="1" objects="1" scenarios="1"/>
  <mergeCells count="2">
    <mergeCell ref="B1:P1"/>
    <mergeCell ref="B2:P2"/>
  </mergeCells>
  <conditionalFormatting sqref="D19:P19 D23:P23 D27:P27 D31:P31 D35:P35 D39:P39 D43:P43 D47:P47 D51:P51 D55:P55 D59:P59">
    <cfRule type="containsText" dxfId="51" priority="1" operator="containsText" text="Errore">
      <formula>NOT(ISERROR(SEARCH("Errore",D19)))</formula>
    </cfRule>
    <cfRule type="containsText" dxfId="50" priority="2" operator="containsText" text="Ok">
      <formula>NOT(ISERROR(SEARCH("Ok",D19)))</formula>
    </cfRule>
    <cfRule type="containsText" dxfId="49" priority="3" operator="containsText" text="Ok">
      <formula>NOT(ISERROR(SEARCH("Ok",D19)))</formula>
    </cfRule>
    <cfRule type="cellIs" dxfId="48" priority="4" operator="equal">
      <formula>"Errore"</formula>
    </cfRule>
  </conditionalFormatting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59"/>
  <sheetViews>
    <sheetView showGridLines="0" workbookViewId="0">
      <selection activeCell="P15" sqref="P15"/>
    </sheetView>
  </sheetViews>
  <sheetFormatPr defaultRowHeight="16.5" x14ac:dyDescent="0.25"/>
  <cols>
    <col min="1" max="1" width="1.7109375" style="17" customWidth="1"/>
    <col min="2" max="2" width="5.7109375" style="17" customWidth="1"/>
    <col min="3" max="3" width="40.7109375" style="10" customWidth="1"/>
    <col min="4" max="6" width="9.7109375" style="10" customWidth="1"/>
    <col min="7" max="15" width="9.7109375" style="10" hidden="1" customWidth="1"/>
    <col min="16" max="16" width="9.7109375" style="10" customWidth="1"/>
    <col min="17" max="16384" width="9.140625" style="10"/>
  </cols>
  <sheetData>
    <row r="1" spans="1:16" ht="24.95" customHeight="1" x14ac:dyDescent="0.25">
      <c r="B1" s="74" t="str">
        <f>Affluenze!B1</f>
        <v>Comune di APECCHIO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 s="11" customFormat="1" ht="21.95" customHeight="1" x14ac:dyDescent="0.25">
      <c r="B2" s="72" t="s">
        <v>134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</row>
    <row r="3" spans="1:16" ht="9.9499999999999993" customHeight="1" x14ac:dyDescent="0.25">
      <c r="A3" s="18"/>
      <c r="B3" s="18"/>
      <c r="C3" s="17"/>
    </row>
    <row r="4" spans="1:16" ht="30" customHeight="1" x14ac:dyDescent="0.25">
      <c r="A4" s="18"/>
      <c r="B4" s="19" t="s">
        <v>15</v>
      </c>
      <c r="C4" s="57" t="s">
        <v>43</v>
      </c>
      <c r="D4" s="19">
        <v>1</v>
      </c>
      <c r="E4" s="19">
        <v>2</v>
      </c>
      <c r="F4" s="19">
        <v>3</v>
      </c>
      <c r="G4" s="19">
        <v>4</v>
      </c>
      <c r="H4" s="19">
        <v>5</v>
      </c>
      <c r="I4" s="19">
        <v>6</v>
      </c>
      <c r="J4" s="19">
        <v>7</v>
      </c>
      <c r="K4" s="19">
        <v>8</v>
      </c>
      <c r="L4" s="19">
        <v>9</v>
      </c>
      <c r="M4" s="19">
        <v>10</v>
      </c>
      <c r="N4" s="19">
        <v>11</v>
      </c>
      <c r="O4" s="19">
        <v>12</v>
      </c>
      <c r="P4" s="19" t="s">
        <v>0</v>
      </c>
    </row>
    <row r="5" spans="1:16" ht="24.95" customHeight="1" x14ac:dyDescent="0.25">
      <c r="A5" s="18"/>
      <c r="B5" s="25">
        <v>1</v>
      </c>
      <c r="C5" s="25" t="s">
        <v>190</v>
      </c>
      <c r="D5" s="2">
        <v>18</v>
      </c>
      <c r="E5" s="2">
        <v>7</v>
      </c>
      <c r="F5" s="2">
        <v>5</v>
      </c>
      <c r="G5" s="2"/>
      <c r="H5" s="2"/>
      <c r="I5" s="2"/>
      <c r="J5" s="2"/>
      <c r="K5" s="2"/>
      <c r="L5" s="2"/>
      <c r="M5" s="2"/>
      <c r="N5" s="2"/>
      <c r="O5" s="2"/>
      <c r="P5" s="27">
        <f>SUM(D5:O5)</f>
        <v>30</v>
      </c>
    </row>
    <row r="6" spans="1:16" ht="24.95" customHeight="1" x14ac:dyDescent="0.25">
      <c r="A6" s="18"/>
      <c r="B6" s="25">
        <v>2</v>
      </c>
      <c r="C6" s="25" t="s">
        <v>191</v>
      </c>
      <c r="D6" s="2">
        <v>0</v>
      </c>
      <c r="E6" s="2">
        <v>0</v>
      </c>
      <c r="F6" s="2">
        <v>0</v>
      </c>
      <c r="G6" s="2"/>
      <c r="H6" s="2"/>
      <c r="I6" s="2"/>
      <c r="J6" s="2"/>
      <c r="K6" s="2"/>
      <c r="L6" s="2"/>
      <c r="M6" s="2"/>
      <c r="N6" s="2"/>
      <c r="O6" s="2"/>
      <c r="P6" s="27">
        <f>SUM(D6:O6)</f>
        <v>0</v>
      </c>
    </row>
    <row r="7" spans="1:16" ht="24.95" customHeight="1" x14ac:dyDescent="0.25">
      <c r="A7" s="18"/>
      <c r="B7" s="25">
        <v>3</v>
      </c>
      <c r="C7" s="25" t="s">
        <v>192</v>
      </c>
      <c r="D7" s="2">
        <v>0</v>
      </c>
      <c r="E7" s="2">
        <v>1</v>
      </c>
      <c r="F7" s="2">
        <v>0</v>
      </c>
      <c r="G7" s="2"/>
      <c r="H7" s="2"/>
      <c r="I7" s="2"/>
      <c r="J7" s="2"/>
      <c r="K7" s="2"/>
      <c r="L7" s="2"/>
      <c r="M7" s="2"/>
      <c r="N7" s="2"/>
      <c r="O7" s="2"/>
      <c r="P7" s="27">
        <f>SUM(D7:O7)</f>
        <v>1</v>
      </c>
    </row>
    <row r="8" spans="1:16" ht="24.95" customHeight="1" x14ac:dyDescent="0.25">
      <c r="A8" s="18"/>
      <c r="B8" s="25">
        <v>4</v>
      </c>
      <c r="C8" s="25" t="s">
        <v>193</v>
      </c>
      <c r="D8" s="2">
        <v>9</v>
      </c>
      <c r="E8" s="2">
        <v>13</v>
      </c>
      <c r="F8" s="2">
        <v>14</v>
      </c>
      <c r="G8" s="2"/>
      <c r="H8" s="2"/>
      <c r="I8" s="2"/>
      <c r="J8" s="2"/>
      <c r="K8" s="2"/>
      <c r="L8" s="2"/>
      <c r="M8" s="2"/>
      <c r="N8" s="2"/>
      <c r="O8" s="2"/>
      <c r="P8" s="27">
        <f t="shared" ref="P8:P14" si="0">SUM(D8:O8)</f>
        <v>36</v>
      </c>
    </row>
    <row r="9" spans="1:16" ht="24.95" customHeight="1" x14ac:dyDescent="0.25">
      <c r="A9" s="18"/>
      <c r="B9" s="25">
        <v>5</v>
      </c>
      <c r="C9" s="25" t="s">
        <v>194</v>
      </c>
      <c r="D9" s="2">
        <v>42</v>
      </c>
      <c r="E9" s="2">
        <v>26</v>
      </c>
      <c r="F9" s="2">
        <v>42</v>
      </c>
      <c r="G9" s="2"/>
      <c r="H9" s="2"/>
      <c r="I9" s="2"/>
      <c r="J9" s="2"/>
      <c r="K9" s="2"/>
      <c r="L9" s="2"/>
      <c r="M9" s="2"/>
      <c r="N9" s="2"/>
      <c r="O9" s="2"/>
      <c r="P9" s="27">
        <f t="shared" si="0"/>
        <v>110</v>
      </c>
    </row>
    <row r="10" spans="1:16" ht="24.95" customHeight="1" x14ac:dyDescent="0.25">
      <c r="A10" s="18"/>
      <c r="B10" s="25">
        <v>6</v>
      </c>
      <c r="C10" s="25" t="s">
        <v>195</v>
      </c>
      <c r="D10" s="2">
        <v>5</v>
      </c>
      <c r="E10" s="2">
        <v>9</v>
      </c>
      <c r="F10" s="2">
        <v>5</v>
      </c>
      <c r="G10" s="2"/>
      <c r="H10" s="2"/>
      <c r="I10" s="2"/>
      <c r="J10" s="2"/>
      <c r="K10" s="2"/>
      <c r="L10" s="2"/>
      <c r="M10" s="2"/>
      <c r="N10" s="2"/>
      <c r="O10" s="2"/>
      <c r="P10" s="27">
        <f t="shared" si="0"/>
        <v>19</v>
      </c>
    </row>
    <row r="11" spans="1:16" ht="24.95" customHeight="1" x14ac:dyDescent="0.25">
      <c r="A11" s="18"/>
      <c r="B11" s="25">
        <v>7</v>
      </c>
      <c r="C11" s="25" t="s">
        <v>196</v>
      </c>
      <c r="D11" s="2">
        <v>0</v>
      </c>
      <c r="E11" s="2">
        <v>0</v>
      </c>
      <c r="F11" s="2">
        <v>0</v>
      </c>
      <c r="G11" s="2"/>
      <c r="H11" s="2"/>
      <c r="I11" s="2"/>
      <c r="J11" s="2"/>
      <c r="K11" s="2"/>
      <c r="L11" s="2"/>
      <c r="M11" s="2"/>
      <c r="N11" s="2"/>
      <c r="O11" s="2"/>
      <c r="P11" s="27">
        <f t="shared" si="0"/>
        <v>0</v>
      </c>
    </row>
    <row r="12" spans="1:16" ht="24.95" hidden="1" customHeight="1" x14ac:dyDescent="0.25">
      <c r="A12" s="18"/>
      <c r="B12" s="25">
        <v>8</v>
      </c>
      <c r="C12" s="25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7">
        <f t="shared" si="0"/>
        <v>0</v>
      </c>
    </row>
    <row r="13" spans="1:16" ht="24.95" hidden="1" customHeight="1" x14ac:dyDescent="0.25">
      <c r="A13" s="18"/>
      <c r="B13" s="25">
        <v>9</v>
      </c>
      <c r="C13" s="25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7">
        <f t="shared" si="0"/>
        <v>0</v>
      </c>
    </row>
    <row r="14" spans="1:16" ht="24.95" hidden="1" customHeight="1" x14ac:dyDescent="0.25">
      <c r="A14" s="18"/>
      <c r="B14" s="25">
        <v>10</v>
      </c>
      <c r="C14" s="25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7">
        <f t="shared" si="0"/>
        <v>0</v>
      </c>
    </row>
    <row r="15" spans="1:16" ht="24.95" customHeight="1" x14ac:dyDescent="0.25">
      <c r="A15" s="10"/>
      <c r="B15" s="29"/>
      <c r="C15" s="21" t="s">
        <v>36</v>
      </c>
      <c r="D15" s="22">
        <f>SUM(D5:D14)</f>
        <v>74</v>
      </c>
      <c r="E15" s="22">
        <f>SUM(E5:E14)</f>
        <v>56</v>
      </c>
      <c r="F15" s="22">
        <f>SUM(F5:F14)</f>
        <v>66</v>
      </c>
      <c r="G15" s="22">
        <f>SUM(G5:G14)</f>
        <v>0</v>
      </c>
      <c r="H15" s="22">
        <f>SUM(H5:H14)</f>
        <v>0</v>
      </c>
      <c r="I15" s="22">
        <f t="shared" ref="I15:P15" si="1">SUM(I5:I14)</f>
        <v>0</v>
      </c>
      <c r="J15" s="22">
        <f t="shared" si="1"/>
        <v>0</v>
      </c>
      <c r="K15" s="22">
        <f t="shared" si="1"/>
        <v>0</v>
      </c>
      <c r="L15" s="22">
        <f t="shared" si="1"/>
        <v>0</v>
      </c>
      <c r="M15" s="22">
        <f t="shared" si="1"/>
        <v>0</v>
      </c>
      <c r="N15" s="22">
        <f t="shared" si="1"/>
        <v>0</v>
      </c>
      <c r="O15" s="22">
        <f t="shared" si="1"/>
        <v>0</v>
      </c>
      <c r="P15" s="22">
        <f t="shared" si="1"/>
        <v>196</v>
      </c>
    </row>
    <row r="16" spans="1:16" ht="15" customHeight="1" x14ac:dyDescent="0.25"/>
    <row r="17" spans="3:16" ht="20.100000000000001" customHeight="1" x14ac:dyDescent="0.25">
      <c r="C17" s="34" t="s">
        <v>48</v>
      </c>
      <c r="D17" s="58">
        <f>Liste!E14</f>
        <v>80</v>
      </c>
      <c r="E17" s="58">
        <f>Liste!F14</f>
        <v>67</v>
      </c>
      <c r="F17" s="58">
        <f>Liste!G14</f>
        <v>54</v>
      </c>
      <c r="G17" s="58">
        <f>Liste!H14</f>
        <v>0</v>
      </c>
      <c r="H17" s="58">
        <f>Liste!I14</f>
        <v>0</v>
      </c>
      <c r="I17" s="58">
        <f>Liste!J14</f>
        <v>0</v>
      </c>
      <c r="J17" s="58">
        <f>Liste!K14</f>
        <v>0</v>
      </c>
      <c r="K17" s="58">
        <f>Liste!L14</f>
        <v>0</v>
      </c>
      <c r="L17" s="58">
        <f>Liste!M14</f>
        <v>0</v>
      </c>
      <c r="M17" s="58">
        <f>Liste!N14</f>
        <v>0</v>
      </c>
      <c r="N17" s="58">
        <f>Liste!O14</f>
        <v>0</v>
      </c>
      <c r="O17" s="58">
        <f>Liste!P14</f>
        <v>0</v>
      </c>
      <c r="P17" s="59">
        <f>SUM(D17:O17)</f>
        <v>201</v>
      </c>
    </row>
    <row r="18" spans="3:16" ht="20.100000000000001" customHeight="1" x14ac:dyDescent="0.25">
      <c r="C18" s="34" t="s">
        <v>46</v>
      </c>
      <c r="D18" s="58">
        <f>D17*2</f>
        <v>160</v>
      </c>
      <c r="E18" s="58">
        <f>E17*2</f>
        <v>134</v>
      </c>
      <c r="F18" s="58">
        <f t="shared" ref="F18:O18" si="2">F17*2</f>
        <v>108</v>
      </c>
      <c r="G18" s="58">
        <f t="shared" si="2"/>
        <v>0</v>
      </c>
      <c r="H18" s="58">
        <f t="shared" si="2"/>
        <v>0</v>
      </c>
      <c r="I18" s="58">
        <f t="shared" si="2"/>
        <v>0</v>
      </c>
      <c r="J18" s="58">
        <f t="shared" si="2"/>
        <v>0</v>
      </c>
      <c r="K18" s="58">
        <f t="shared" si="2"/>
        <v>0</v>
      </c>
      <c r="L18" s="58">
        <f t="shared" si="2"/>
        <v>0</v>
      </c>
      <c r="M18" s="58">
        <f t="shared" si="2"/>
        <v>0</v>
      </c>
      <c r="N18" s="58">
        <f t="shared" si="2"/>
        <v>0</v>
      </c>
      <c r="O18" s="58">
        <f t="shared" si="2"/>
        <v>0</v>
      </c>
      <c r="P18" s="59">
        <f>SUM(D18:O18)</f>
        <v>402</v>
      </c>
    </row>
    <row r="19" spans="3:16" ht="20.100000000000001" customHeight="1" x14ac:dyDescent="0.25">
      <c r="C19" s="34" t="s">
        <v>47</v>
      </c>
      <c r="D19" s="55" t="str">
        <f>IF(D15&gt;D18,"Errore","Ok")</f>
        <v>Ok</v>
      </c>
      <c r="E19" s="55" t="str">
        <f t="shared" ref="E19:P19" si="3">IF(E15&gt;E18,"Errore","Ok")</f>
        <v>Ok</v>
      </c>
      <c r="F19" s="55" t="str">
        <f t="shared" si="3"/>
        <v>Ok</v>
      </c>
      <c r="G19" s="55" t="str">
        <f t="shared" si="3"/>
        <v>Ok</v>
      </c>
      <c r="H19" s="55" t="str">
        <f t="shared" si="3"/>
        <v>Ok</v>
      </c>
      <c r="I19" s="55" t="str">
        <f t="shared" si="3"/>
        <v>Ok</v>
      </c>
      <c r="J19" s="55" t="str">
        <f t="shared" si="3"/>
        <v>Ok</v>
      </c>
      <c r="K19" s="55" t="str">
        <f t="shared" si="3"/>
        <v>Ok</v>
      </c>
      <c r="L19" s="55" t="str">
        <f t="shared" si="3"/>
        <v>Ok</v>
      </c>
      <c r="M19" s="55" t="str">
        <f t="shared" si="3"/>
        <v>Ok</v>
      </c>
      <c r="N19" s="55" t="str">
        <f t="shared" si="3"/>
        <v>Ok</v>
      </c>
      <c r="O19" s="55" t="str">
        <f t="shared" si="3"/>
        <v>Ok</v>
      </c>
      <c r="P19" s="55" t="str">
        <f t="shared" si="3"/>
        <v>Ok</v>
      </c>
    </row>
    <row r="20" spans="3:16" ht="15" customHeight="1" x14ac:dyDescent="0.25"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</row>
    <row r="21" spans="3:16" ht="20.100000000000001" customHeight="1" x14ac:dyDescent="0.25">
      <c r="C21" s="34" t="s">
        <v>50</v>
      </c>
      <c r="D21" s="58">
        <f>D17</f>
        <v>80</v>
      </c>
      <c r="E21" s="58">
        <f t="shared" ref="E21:O21" si="4">E17</f>
        <v>67</v>
      </c>
      <c r="F21" s="58">
        <f t="shared" si="4"/>
        <v>54</v>
      </c>
      <c r="G21" s="58">
        <f t="shared" si="4"/>
        <v>0</v>
      </c>
      <c r="H21" s="58">
        <f t="shared" si="4"/>
        <v>0</v>
      </c>
      <c r="I21" s="58">
        <f t="shared" si="4"/>
        <v>0</v>
      </c>
      <c r="J21" s="58">
        <f t="shared" si="4"/>
        <v>0</v>
      </c>
      <c r="K21" s="58">
        <f t="shared" si="4"/>
        <v>0</v>
      </c>
      <c r="L21" s="58">
        <f t="shared" si="4"/>
        <v>0</v>
      </c>
      <c r="M21" s="58">
        <f t="shared" si="4"/>
        <v>0</v>
      </c>
      <c r="N21" s="58">
        <f t="shared" si="4"/>
        <v>0</v>
      </c>
      <c r="O21" s="58">
        <f t="shared" si="4"/>
        <v>0</v>
      </c>
      <c r="P21" s="59">
        <f>SUM(D21:O21)</f>
        <v>201</v>
      </c>
    </row>
    <row r="22" spans="3:16" ht="20.100000000000001" customHeight="1" x14ac:dyDescent="0.25">
      <c r="C22" s="34" t="s">
        <v>51</v>
      </c>
      <c r="D22" s="58">
        <f>D5</f>
        <v>18</v>
      </c>
      <c r="E22" s="58">
        <f t="shared" ref="E22:O22" si="5">E5</f>
        <v>7</v>
      </c>
      <c r="F22" s="58">
        <f t="shared" si="5"/>
        <v>5</v>
      </c>
      <c r="G22" s="58">
        <f t="shared" si="5"/>
        <v>0</v>
      </c>
      <c r="H22" s="58">
        <f t="shared" si="5"/>
        <v>0</v>
      </c>
      <c r="I22" s="58">
        <f t="shared" si="5"/>
        <v>0</v>
      </c>
      <c r="J22" s="58">
        <f t="shared" si="5"/>
        <v>0</v>
      </c>
      <c r="K22" s="58">
        <f t="shared" si="5"/>
        <v>0</v>
      </c>
      <c r="L22" s="58">
        <f t="shared" si="5"/>
        <v>0</v>
      </c>
      <c r="M22" s="58">
        <f t="shared" si="5"/>
        <v>0</v>
      </c>
      <c r="N22" s="58">
        <f t="shared" si="5"/>
        <v>0</v>
      </c>
      <c r="O22" s="58">
        <f t="shared" si="5"/>
        <v>0</v>
      </c>
      <c r="P22" s="59">
        <f>SUM(D22:O22)</f>
        <v>30</v>
      </c>
    </row>
    <row r="23" spans="3:16" ht="20.100000000000001" customHeight="1" x14ac:dyDescent="0.25">
      <c r="C23" s="34" t="s">
        <v>49</v>
      </c>
      <c r="D23" s="55" t="str">
        <f>IF(D22&gt;D21,"Errore","Ok")</f>
        <v>Ok</v>
      </c>
      <c r="E23" s="55" t="str">
        <f t="shared" ref="E23:P23" si="6">IF(E22&gt;E21,"Errore","Ok")</f>
        <v>Ok</v>
      </c>
      <c r="F23" s="55" t="str">
        <f t="shared" si="6"/>
        <v>Ok</v>
      </c>
      <c r="G23" s="55" t="str">
        <f t="shared" si="6"/>
        <v>Ok</v>
      </c>
      <c r="H23" s="55" t="str">
        <f t="shared" si="6"/>
        <v>Ok</v>
      </c>
      <c r="I23" s="55" t="str">
        <f t="shared" si="6"/>
        <v>Ok</v>
      </c>
      <c r="J23" s="55" t="str">
        <f t="shared" si="6"/>
        <v>Ok</v>
      </c>
      <c r="K23" s="55" t="str">
        <f t="shared" si="6"/>
        <v>Ok</v>
      </c>
      <c r="L23" s="55" t="str">
        <f t="shared" si="6"/>
        <v>Ok</v>
      </c>
      <c r="M23" s="55" t="str">
        <f t="shared" si="6"/>
        <v>Ok</v>
      </c>
      <c r="N23" s="55" t="str">
        <f t="shared" si="6"/>
        <v>Ok</v>
      </c>
      <c r="O23" s="55" t="str">
        <f t="shared" si="6"/>
        <v>Ok</v>
      </c>
      <c r="P23" s="55" t="str">
        <f t="shared" si="6"/>
        <v>Ok</v>
      </c>
    </row>
    <row r="24" spans="3:16" ht="15" customHeight="1" x14ac:dyDescent="0.25"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3:16" ht="20.100000000000001" customHeight="1" x14ac:dyDescent="0.25">
      <c r="C25" s="34" t="s">
        <v>76</v>
      </c>
      <c r="D25" s="58">
        <f>D17</f>
        <v>80</v>
      </c>
      <c r="E25" s="58">
        <f t="shared" ref="E25:O25" si="7">E17</f>
        <v>67</v>
      </c>
      <c r="F25" s="58">
        <f t="shared" si="7"/>
        <v>54</v>
      </c>
      <c r="G25" s="58">
        <f t="shared" si="7"/>
        <v>0</v>
      </c>
      <c r="H25" s="58">
        <f t="shared" si="7"/>
        <v>0</v>
      </c>
      <c r="I25" s="58">
        <f t="shared" si="7"/>
        <v>0</v>
      </c>
      <c r="J25" s="58">
        <f t="shared" si="7"/>
        <v>0</v>
      </c>
      <c r="K25" s="58">
        <f t="shared" si="7"/>
        <v>0</v>
      </c>
      <c r="L25" s="58">
        <f t="shared" si="7"/>
        <v>0</v>
      </c>
      <c r="M25" s="58">
        <f t="shared" si="7"/>
        <v>0</v>
      </c>
      <c r="N25" s="58">
        <f t="shared" si="7"/>
        <v>0</v>
      </c>
      <c r="O25" s="58">
        <f t="shared" si="7"/>
        <v>0</v>
      </c>
      <c r="P25" s="59">
        <f>SUM(D25:O25)</f>
        <v>201</v>
      </c>
    </row>
    <row r="26" spans="3:16" ht="20.100000000000001" customHeight="1" x14ac:dyDescent="0.25">
      <c r="C26" s="34" t="s">
        <v>77</v>
      </c>
      <c r="D26" s="58">
        <f>D6</f>
        <v>0</v>
      </c>
      <c r="E26" s="58">
        <f t="shared" ref="E26:O26" si="8">E6</f>
        <v>0</v>
      </c>
      <c r="F26" s="58">
        <f t="shared" si="8"/>
        <v>0</v>
      </c>
      <c r="G26" s="58">
        <f t="shared" si="8"/>
        <v>0</v>
      </c>
      <c r="H26" s="58">
        <f t="shared" si="8"/>
        <v>0</v>
      </c>
      <c r="I26" s="58">
        <f t="shared" si="8"/>
        <v>0</v>
      </c>
      <c r="J26" s="58">
        <f t="shared" si="8"/>
        <v>0</v>
      </c>
      <c r="K26" s="58">
        <f t="shared" si="8"/>
        <v>0</v>
      </c>
      <c r="L26" s="58">
        <f t="shared" si="8"/>
        <v>0</v>
      </c>
      <c r="M26" s="58">
        <f t="shared" si="8"/>
        <v>0</v>
      </c>
      <c r="N26" s="58">
        <f t="shared" si="8"/>
        <v>0</v>
      </c>
      <c r="O26" s="58">
        <f t="shared" si="8"/>
        <v>0</v>
      </c>
      <c r="P26" s="59">
        <f>SUM(D26:O26)</f>
        <v>0</v>
      </c>
    </row>
    <row r="27" spans="3:16" ht="20.100000000000001" customHeight="1" x14ac:dyDescent="0.25">
      <c r="C27" s="34" t="s">
        <v>78</v>
      </c>
      <c r="D27" s="55" t="str">
        <f>IF(D26&gt;D25,"Errore","Ok")</f>
        <v>Ok</v>
      </c>
      <c r="E27" s="55" t="str">
        <f t="shared" ref="E27:P27" si="9">IF(E26&gt;E25,"Errore","Ok")</f>
        <v>Ok</v>
      </c>
      <c r="F27" s="55" t="str">
        <f t="shared" si="9"/>
        <v>Ok</v>
      </c>
      <c r="G27" s="55" t="str">
        <f t="shared" si="9"/>
        <v>Ok</v>
      </c>
      <c r="H27" s="55" t="str">
        <f t="shared" si="9"/>
        <v>Ok</v>
      </c>
      <c r="I27" s="55" t="str">
        <f t="shared" si="9"/>
        <v>Ok</v>
      </c>
      <c r="J27" s="55" t="str">
        <f t="shared" si="9"/>
        <v>Ok</v>
      </c>
      <c r="K27" s="55" t="str">
        <f t="shared" si="9"/>
        <v>Ok</v>
      </c>
      <c r="L27" s="55" t="str">
        <f t="shared" si="9"/>
        <v>Ok</v>
      </c>
      <c r="M27" s="55" t="str">
        <f t="shared" si="9"/>
        <v>Ok</v>
      </c>
      <c r="N27" s="55" t="str">
        <f t="shared" si="9"/>
        <v>Ok</v>
      </c>
      <c r="O27" s="55" t="str">
        <f t="shared" si="9"/>
        <v>Ok</v>
      </c>
      <c r="P27" s="55" t="str">
        <f t="shared" si="9"/>
        <v>Ok</v>
      </c>
    </row>
    <row r="28" spans="3:16" ht="15" customHeight="1" x14ac:dyDescent="0.25"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</row>
    <row r="29" spans="3:16" ht="20.100000000000001" customHeight="1" x14ac:dyDescent="0.25">
      <c r="C29" s="34" t="s">
        <v>73</v>
      </c>
      <c r="D29" s="58">
        <f>D17</f>
        <v>80</v>
      </c>
      <c r="E29" s="58">
        <f t="shared" ref="E29:O29" si="10">E17</f>
        <v>67</v>
      </c>
      <c r="F29" s="58">
        <f t="shared" si="10"/>
        <v>54</v>
      </c>
      <c r="G29" s="58">
        <f t="shared" si="10"/>
        <v>0</v>
      </c>
      <c r="H29" s="58">
        <f t="shared" si="10"/>
        <v>0</v>
      </c>
      <c r="I29" s="58">
        <f t="shared" si="10"/>
        <v>0</v>
      </c>
      <c r="J29" s="58">
        <f t="shared" si="10"/>
        <v>0</v>
      </c>
      <c r="K29" s="58">
        <f t="shared" si="10"/>
        <v>0</v>
      </c>
      <c r="L29" s="58">
        <f t="shared" si="10"/>
        <v>0</v>
      </c>
      <c r="M29" s="58">
        <f t="shared" si="10"/>
        <v>0</v>
      </c>
      <c r="N29" s="58">
        <f t="shared" si="10"/>
        <v>0</v>
      </c>
      <c r="O29" s="58">
        <f t="shared" si="10"/>
        <v>0</v>
      </c>
      <c r="P29" s="59">
        <f>SUM(D29:O29)</f>
        <v>201</v>
      </c>
    </row>
    <row r="30" spans="3:16" ht="20.100000000000001" customHeight="1" x14ac:dyDescent="0.25">
      <c r="C30" s="34" t="s">
        <v>74</v>
      </c>
      <c r="D30" s="58">
        <f>D7</f>
        <v>0</v>
      </c>
      <c r="E30" s="58">
        <f t="shared" ref="E30:O30" si="11">E7</f>
        <v>1</v>
      </c>
      <c r="F30" s="58">
        <f t="shared" si="11"/>
        <v>0</v>
      </c>
      <c r="G30" s="58">
        <f t="shared" si="11"/>
        <v>0</v>
      </c>
      <c r="H30" s="58">
        <f t="shared" si="11"/>
        <v>0</v>
      </c>
      <c r="I30" s="58">
        <f t="shared" si="11"/>
        <v>0</v>
      </c>
      <c r="J30" s="58">
        <f t="shared" si="11"/>
        <v>0</v>
      </c>
      <c r="K30" s="58">
        <f t="shared" si="11"/>
        <v>0</v>
      </c>
      <c r="L30" s="58">
        <f t="shared" si="11"/>
        <v>0</v>
      </c>
      <c r="M30" s="58">
        <f t="shared" si="11"/>
        <v>0</v>
      </c>
      <c r="N30" s="58">
        <f t="shared" si="11"/>
        <v>0</v>
      </c>
      <c r="O30" s="58">
        <f t="shared" si="11"/>
        <v>0</v>
      </c>
      <c r="P30" s="59">
        <f>SUM(D30:O30)</f>
        <v>1</v>
      </c>
    </row>
    <row r="31" spans="3:16" ht="20.100000000000001" customHeight="1" x14ac:dyDescent="0.25">
      <c r="C31" s="34" t="s">
        <v>75</v>
      </c>
      <c r="D31" s="55" t="str">
        <f>IF(D30&gt;D29,"Errore","Ok")</f>
        <v>Ok</v>
      </c>
      <c r="E31" s="55" t="str">
        <f t="shared" ref="E31:P31" si="12">IF(E30&gt;E29,"Errore","Ok")</f>
        <v>Ok</v>
      </c>
      <c r="F31" s="55" t="str">
        <f t="shared" si="12"/>
        <v>Ok</v>
      </c>
      <c r="G31" s="55" t="str">
        <f t="shared" si="12"/>
        <v>Ok</v>
      </c>
      <c r="H31" s="55" t="str">
        <f t="shared" si="12"/>
        <v>Ok</v>
      </c>
      <c r="I31" s="55" t="str">
        <f t="shared" si="12"/>
        <v>Ok</v>
      </c>
      <c r="J31" s="55" t="str">
        <f t="shared" si="12"/>
        <v>Ok</v>
      </c>
      <c r="K31" s="55" t="str">
        <f t="shared" si="12"/>
        <v>Ok</v>
      </c>
      <c r="L31" s="55" t="str">
        <f t="shared" si="12"/>
        <v>Ok</v>
      </c>
      <c r="M31" s="55" t="str">
        <f t="shared" si="12"/>
        <v>Ok</v>
      </c>
      <c r="N31" s="55" t="str">
        <f t="shared" si="12"/>
        <v>Ok</v>
      </c>
      <c r="O31" s="55" t="str">
        <f t="shared" si="12"/>
        <v>Ok</v>
      </c>
      <c r="P31" s="55" t="str">
        <f t="shared" si="12"/>
        <v>Ok</v>
      </c>
    </row>
    <row r="32" spans="3:16" ht="15" customHeight="1" x14ac:dyDescent="0.25"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</row>
    <row r="33" spans="3:16" ht="20.100000000000001" customHeight="1" x14ac:dyDescent="0.25">
      <c r="C33" s="34" t="s">
        <v>70</v>
      </c>
      <c r="D33" s="58">
        <f>D17</f>
        <v>80</v>
      </c>
      <c r="E33" s="58">
        <f t="shared" ref="E33:O33" si="13">E17</f>
        <v>67</v>
      </c>
      <c r="F33" s="58">
        <f t="shared" si="13"/>
        <v>54</v>
      </c>
      <c r="G33" s="58">
        <f t="shared" si="13"/>
        <v>0</v>
      </c>
      <c r="H33" s="58">
        <f t="shared" si="13"/>
        <v>0</v>
      </c>
      <c r="I33" s="58">
        <f t="shared" si="13"/>
        <v>0</v>
      </c>
      <c r="J33" s="58">
        <f t="shared" si="13"/>
        <v>0</v>
      </c>
      <c r="K33" s="58">
        <f t="shared" si="13"/>
        <v>0</v>
      </c>
      <c r="L33" s="58">
        <f t="shared" si="13"/>
        <v>0</v>
      </c>
      <c r="M33" s="58">
        <f t="shared" si="13"/>
        <v>0</v>
      </c>
      <c r="N33" s="58">
        <f t="shared" si="13"/>
        <v>0</v>
      </c>
      <c r="O33" s="58">
        <f t="shared" si="13"/>
        <v>0</v>
      </c>
      <c r="P33" s="59">
        <f>SUM(D33:O33)</f>
        <v>201</v>
      </c>
    </row>
    <row r="34" spans="3:16" ht="20.100000000000001" customHeight="1" x14ac:dyDescent="0.25">
      <c r="C34" s="34" t="s">
        <v>71</v>
      </c>
      <c r="D34" s="58">
        <f>D8</f>
        <v>9</v>
      </c>
      <c r="E34" s="58">
        <f t="shared" ref="E34:O34" si="14">E8</f>
        <v>13</v>
      </c>
      <c r="F34" s="58">
        <f t="shared" si="14"/>
        <v>14</v>
      </c>
      <c r="G34" s="58">
        <f t="shared" si="14"/>
        <v>0</v>
      </c>
      <c r="H34" s="58">
        <f t="shared" si="14"/>
        <v>0</v>
      </c>
      <c r="I34" s="58">
        <f t="shared" si="14"/>
        <v>0</v>
      </c>
      <c r="J34" s="58">
        <f t="shared" si="14"/>
        <v>0</v>
      </c>
      <c r="K34" s="58">
        <f t="shared" si="14"/>
        <v>0</v>
      </c>
      <c r="L34" s="58">
        <f t="shared" si="14"/>
        <v>0</v>
      </c>
      <c r="M34" s="58">
        <f t="shared" si="14"/>
        <v>0</v>
      </c>
      <c r="N34" s="58">
        <f t="shared" si="14"/>
        <v>0</v>
      </c>
      <c r="O34" s="58">
        <f t="shared" si="14"/>
        <v>0</v>
      </c>
      <c r="P34" s="59">
        <f>SUM(D34:O34)</f>
        <v>36</v>
      </c>
    </row>
    <row r="35" spans="3:16" ht="20.100000000000001" customHeight="1" x14ac:dyDescent="0.25">
      <c r="C35" s="34" t="s">
        <v>72</v>
      </c>
      <c r="D35" s="55" t="str">
        <f>IF(D34&gt;D33,"Errore","Ok")</f>
        <v>Ok</v>
      </c>
      <c r="E35" s="55" t="str">
        <f t="shared" ref="E35:P35" si="15">IF(E34&gt;E33,"Errore","Ok")</f>
        <v>Ok</v>
      </c>
      <c r="F35" s="55" t="str">
        <f t="shared" si="15"/>
        <v>Ok</v>
      </c>
      <c r="G35" s="55" t="str">
        <f t="shared" si="15"/>
        <v>Ok</v>
      </c>
      <c r="H35" s="55" t="str">
        <f t="shared" si="15"/>
        <v>Ok</v>
      </c>
      <c r="I35" s="55" t="str">
        <f t="shared" si="15"/>
        <v>Ok</v>
      </c>
      <c r="J35" s="55" t="str">
        <f t="shared" si="15"/>
        <v>Ok</v>
      </c>
      <c r="K35" s="55" t="str">
        <f t="shared" si="15"/>
        <v>Ok</v>
      </c>
      <c r="L35" s="55" t="str">
        <f t="shared" si="15"/>
        <v>Ok</v>
      </c>
      <c r="M35" s="55" t="str">
        <f t="shared" si="15"/>
        <v>Ok</v>
      </c>
      <c r="N35" s="55" t="str">
        <f t="shared" si="15"/>
        <v>Ok</v>
      </c>
      <c r="O35" s="55" t="str">
        <f t="shared" si="15"/>
        <v>Ok</v>
      </c>
      <c r="P35" s="55" t="str">
        <f t="shared" si="15"/>
        <v>Ok</v>
      </c>
    </row>
    <row r="36" spans="3:16" ht="15" customHeight="1" x14ac:dyDescent="0.25"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</row>
    <row r="37" spans="3:16" ht="20.100000000000001" customHeight="1" x14ac:dyDescent="0.25">
      <c r="C37" s="34" t="s">
        <v>67</v>
      </c>
      <c r="D37" s="58">
        <f>D17</f>
        <v>80</v>
      </c>
      <c r="E37" s="58">
        <f t="shared" ref="E37:O37" si="16">E17</f>
        <v>67</v>
      </c>
      <c r="F37" s="58">
        <f t="shared" si="16"/>
        <v>54</v>
      </c>
      <c r="G37" s="58">
        <f t="shared" si="16"/>
        <v>0</v>
      </c>
      <c r="H37" s="58">
        <f t="shared" si="16"/>
        <v>0</v>
      </c>
      <c r="I37" s="58">
        <f t="shared" si="16"/>
        <v>0</v>
      </c>
      <c r="J37" s="58">
        <f t="shared" si="16"/>
        <v>0</v>
      </c>
      <c r="K37" s="58">
        <f t="shared" si="16"/>
        <v>0</v>
      </c>
      <c r="L37" s="58">
        <f t="shared" si="16"/>
        <v>0</v>
      </c>
      <c r="M37" s="58">
        <f t="shared" si="16"/>
        <v>0</v>
      </c>
      <c r="N37" s="58">
        <f t="shared" si="16"/>
        <v>0</v>
      </c>
      <c r="O37" s="58">
        <f t="shared" si="16"/>
        <v>0</v>
      </c>
      <c r="P37" s="59">
        <f>SUM(D37:O37)</f>
        <v>201</v>
      </c>
    </row>
    <row r="38" spans="3:16" ht="20.100000000000001" customHeight="1" x14ac:dyDescent="0.25">
      <c r="C38" s="34" t="s">
        <v>68</v>
      </c>
      <c r="D38" s="58">
        <f>D9</f>
        <v>42</v>
      </c>
      <c r="E38" s="58">
        <f t="shared" ref="E38:O38" si="17">E9</f>
        <v>26</v>
      </c>
      <c r="F38" s="58">
        <f t="shared" si="17"/>
        <v>42</v>
      </c>
      <c r="G38" s="58">
        <f t="shared" si="17"/>
        <v>0</v>
      </c>
      <c r="H38" s="58">
        <f t="shared" si="17"/>
        <v>0</v>
      </c>
      <c r="I38" s="58">
        <f t="shared" si="17"/>
        <v>0</v>
      </c>
      <c r="J38" s="58">
        <f t="shared" si="17"/>
        <v>0</v>
      </c>
      <c r="K38" s="58">
        <f t="shared" si="17"/>
        <v>0</v>
      </c>
      <c r="L38" s="58">
        <f t="shared" si="17"/>
        <v>0</v>
      </c>
      <c r="M38" s="58">
        <f t="shared" si="17"/>
        <v>0</v>
      </c>
      <c r="N38" s="58">
        <f t="shared" si="17"/>
        <v>0</v>
      </c>
      <c r="O38" s="58">
        <f t="shared" si="17"/>
        <v>0</v>
      </c>
      <c r="P38" s="59">
        <f>SUM(D38:O38)</f>
        <v>110</v>
      </c>
    </row>
    <row r="39" spans="3:16" ht="20.100000000000001" customHeight="1" x14ac:dyDescent="0.25">
      <c r="C39" s="34" t="s">
        <v>69</v>
      </c>
      <c r="D39" s="55" t="str">
        <f>IF(D38&gt;D37,"Errore","Ok")</f>
        <v>Ok</v>
      </c>
      <c r="E39" s="55" t="str">
        <f t="shared" ref="E39:P39" si="18">IF(E38&gt;E37,"Errore","Ok")</f>
        <v>Ok</v>
      </c>
      <c r="F39" s="55" t="str">
        <f t="shared" si="18"/>
        <v>Ok</v>
      </c>
      <c r="G39" s="55" t="str">
        <f t="shared" si="18"/>
        <v>Ok</v>
      </c>
      <c r="H39" s="55" t="str">
        <f t="shared" si="18"/>
        <v>Ok</v>
      </c>
      <c r="I39" s="55" t="str">
        <f t="shared" si="18"/>
        <v>Ok</v>
      </c>
      <c r="J39" s="55" t="str">
        <f t="shared" si="18"/>
        <v>Ok</v>
      </c>
      <c r="K39" s="55" t="str">
        <f t="shared" si="18"/>
        <v>Ok</v>
      </c>
      <c r="L39" s="55" t="str">
        <f t="shared" si="18"/>
        <v>Ok</v>
      </c>
      <c r="M39" s="55" t="str">
        <f t="shared" si="18"/>
        <v>Ok</v>
      </c>
      <c r="N39" s="55" t="str">
        <f t="shared" si="18"/>
        <v>Ok</v>
      </c>
      <c r="O39" s="55" t="str">
        <f t="shared" si="18"/>
        <v>Ok</v>
      </c>
      <c r="P39" s="55" t="str">
        <f t="shared" si="18"/>
        <v>Ok</v>
      </c>
    </row>
    <row r="40" spans="3:16" ht="15" customHeight="1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</row>
    <row r="41" spans="3:16" ht="20.100000000000001" customHeight="1" x14ac:dyDescent="0.25">
      <c r="C41" s="34" t="s">
        <v>64</v>
      </c>
      <c r="D41" s="58">
        <f>D17</f>
        <v>80</v>
      </c>
      <c r="E41" s="58">
        <f t="shared" ref="E41:O41" si="19">E17</f>
        <v>67</v>
      </c>
      <c r="F41" s="58">
        <f t="shared" si="19"/>
        <v>54</v>
      </c>
      <c r="G41" s="58">
        <f t="shared" si="19"/>
        <v>0</v>
      </c>
      <c r="H41" s="58">
        <f t="shared" si="19"/>
        <v>0</v>
      </c>
      <c r="I41" s="58">
        <f t="shared" si="19"/>
        <v>0</v>
      </c>
      <c r="J41" s="58">
        <f t="shared" si="19"/>
        <v>0</v>
      </c>
      <c r="K41" s="58">
        <f t="shared" si="19"/>
        <v>0</v>
      </c>
      <c r="L41" s="58">
        <f t="shared" si="19"/>
        <v>0</v>
      </c>
      <c r="M41" s="58">
        <f t="shared" si="19"/>
        <v>0</v>
      </c>
      <c r="N41" s="58">
        <f t="shared" si="19"/>
        <v>0</v>
      </c>
      <c r="O41" s="58">
        <f t="shared" si="19"/>
        <v>0</v>
      </c>
      <c r="P41" s="59">
        <f>SUM(D41:O41)</f>
        <v>201</v>
      </c>
    </row>
    <row r="42" spans="3:16" ht="20.100000000000001" customHeight="1" x14ac:dyDescent="0.25">
      <c r="C42" s="34" t="s">
        <v>65</v>
      </c>
      <c r="D42" s="58">
        <f>D10</f>
        <v>5</v>
      </c>
      <c r="E42" s="58">
        <f t="shared" ref="E42:O42" si="20">E10</f>
        <v>9</v>
      </c>
      <c r="F42" s="58">
        <f t="shared" si="20"/>
        <v>5</v>
      </c>
      <c r="G42" s="58">
        <f t="shared" si="20"/>
        <v>0</v>
      </c>
      <c r="H42" s="58">
        <f t="shared" si="20"/>
        <v>0</v>
      </c>
      <c r="I42" s="58">
        <f t="shared" si="20"/>
        <v>0</v>
      </c>
      <c r="J42" s="58">
        <f t="shared" si="20"/>
        <v>0</v>
      </c>
      <c r="K42" s="58">
        <f t="shared" si="20"/>
        <v>0</v>
      </c>
      <c r="L42" s="58">
        <f t="shared" si="20"/>
        <v>0</v>
      </c>
      <c r="M42" s="58">
        <f t="shared" si="20"/>
        <v>0</v>
      </c>
      <c r="N42" s="58">
        <f t="shared" si="20"/>
        <v>0</v>
      </c>
      <c r="O42" s="58">
        <f t="shared" si="20"/>
        <v>0</v>
      </c>
      <c r="P42" s="59">
        <f>SUM(D42:O42)</f>
        <v>19</v>
      </c>
    </row>
    <row r="43" spans="3:16" ht="20.100000000000001" customHeight="1" x14ac:dyDescent="0.25">
      <c r="C43" s="34" t="s">
        <v>66</v>
      </c>
      <c r="D43" s="55" t="str">
        <f>IF(D42&gt;D41,"Errore","Ok")</f>
        <v>Ok</v>
      </c>
      <c r="E43" s="55" t="str">
        <f t="shared" ref="E43:P43" si="21">IF(E42&gt;E41,"Errore","Ok")</f>
        <v>Ok</v>
      </c>
      <c r="F43" s="55" t="str">
        <f t="shared" si="21"/>
        <v>Ok</v>
      </c>
      <c r="G43" s="55" t="str">
        <f t="shared" si="21"/>
        <v>Ok</v>
      </c>
      <c r="H43" s="55" t="str">
        <f t="shared" si="21"/>
        <v>Ok</v>
      </c>
      <c r="I43" s="55" t="str">
        <f t="shared" si="21"/>
        <v>Ok</v>
      </c>
      <c r="J43" s="55" t="str">
        <f t="shared" si="21"/>
        <v>Ok</v>
      </c>
      <c r="K43" s="55" t="str">
        <f t="shared" si="21"/>
        <v>Ok</v>
      </c>
      <c r="L43" s="55" t="str">
        <f t="shared" si="21"/>
        <v>Ok</v>
      </c>
      <c r="M43" s="55" t="str">
        <f t="shared" si="21"/>
        <v>Ok</v>
      </c>
      <c r="N43" s="55" t="str">
        <f t="shared" si="21"/>
        <v>Ok</v>
      </c>
      <c r="O43" s="55" t="str">
        <f t="shared" si="21"/>
        <v>Ok</v>
      </c>
      <c r="P43" s="55" t="str">
        <f t="shared" si="21"/>
        <v>Ok</v>
      </c>
    </row>
    <row r="44" spans="3:16" ht="15" customHeight="1" x14ac:dyDescent="0.25"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</row>
    <row r="45" spans="3:16" ht="20.100000000000001" customHeight="1" x14ac:dyDescent="0.25">
      <c r="C45" s="34" t="s">
        <v>61</v>
      </c>
      <c r="D45" s="58">
        <f>D17</f>
        <v>80</v>
      </c>
      <c r="E45" s="58">
        <f t="shared" ref="E45:O45" si="22">E17</f>
        <v>67</v>
      </c>
      <c r="F45" s="58">
        <f t="shared" si="22"/>
        <v>54</v>
      </c>
      <c r="G45" s="58">
        <f t="shared" si="22"/>
        <v>0</v>
      </c>
      <c r="H45" s="58">
        <f t="shared" si="22"/>
        <v>0</v>
      </c>
      <c r="I45" s="58">
        <f t="shared" si="22"/>
        <v>0</v>
      </c>
      <c r="J45" s="58">
        <f t="shared" si="22"/>
        <v>0</v>
      </c>
      <c r="K45" s="58">
        <f t="shared" si="22"/>
        <v>0</v>
      </c>
      <c r="L45" s="58">
        <f t="shared" si="22"/>
        <v>0</v>
      </c>
      <c r="M45" s="58">
        <f t="shared" si="22"/>
        <v>0</v>
      </c>
      <c r="N45" s="58">
        <f t="shared" si="22"/>
        <v>0</v>
      </c>
      <c r="O45" s="58">
        <f t="shared" si="22"/>
        <v>0</v>
      </c>
      <c r="P45" s="59">
        <f>SUM(D45:O45)</f>
        <v>201</v>
      </c>
    </row>
    <row r="46" spans="3:16" ht="20.100000000000001" customHeight="1" x14ac:dyDescent="0.25">
      <c r="C46" s="34" t="s">
        <v>62</v>
      </c>
      <c r="D46" s="58">
        <f>D11</f>
        <v>0</v>
      </c>
      <c r="E46" s="58">
        <f t="shared" ref="E46:O46" si="23">E11</f>
        <v>0</v>
      </c>
      <c r="F46" s="58">
        <f t="shared" si="23"/>
        <v>0</v>
      </c>
      <c r="G46" s="58">
        <f t="shared" si="23"/>
        <v>0</v>
      </c>
      <c r="H46" s="58">
        <f t="shared" si="23"/>
        <v>0</v>
      </c>
      <c r="I46" s="58">
        <f t="shared" si="23"/>
        <v>0</v>
      </c>
      <c r="J46" s="58">
        <f t="shared" si="23"/>
        <v>0</v>
      </c>
      <c r="K46" s="58">
        <f t="shared" si="23"/>
        <v>0</v>
      </c>
      <c r="L46" s="58">
        <f t="shared" si="23"/>
        <v>0</v>
      </c>
      <c r="M46" s="58">
        <f t="shared" si="23"/>
        <v>0</v>
      </c>
      <c r="N46" s="58">
        <f t="shared" si="23"/>
        <v>0</v>
      </c>
      <c r="O46" s="58">
        <f t="shared" si="23"/>
        <v>0</v>
      </c>
      <c r="P46" s="59">
        <f>SUM(D46:O46)</f>
        <v>0</v>
      </c>
    </row>
    <row r="47" spans="3:16" ht="20.100000000000001" customHeight="1" x14ac:dyDescent="0.25">
      <c r="C47" s="34" t="s">
        <v>63</v>
      </c>
      <c r="D47" s="55" t="str">
        <f>IF(D46&gt;D45,"Errore","Ok")</f>
        <v>Ok</v>
      </c>
      <c r="E47" s="55" t="str">
        <f t="shared" ref="E47:P47" si="24">IF(E46&gt;E45,"Errore","Ok")</f>
        <v>Ok</v>
      </c>
      <c r="F47" s="55" t="str">
        <f t="shared" si="24"/>
        <v>Ok</v>
      </c>
      <c r="G47" s="55" t="str">
        <f t="shared" si="24"/>
        <v>Ok</v>
      </c>
      <c r="H47" s="55" t="str">
        <f t="shared" si="24"/>
        <v>Ok</v>
      </c>
      <c r="I47" s="55" t="str">
        <f t="shared" si="24"/>
        <v>Ok</v>
      </c>
      <c r="J47" s="55" t="str">
        <f t="shared" si="24"/>
        <v>Ok</v>
      </c>
      <c r="K47" s="55" t="str">
        <f t="shared" si="24"/>
        <v>Ok</v>
      </c>
      <c r="L47" s="55" t="str">
        <f t="shared" si="24"/>
        <v>Ok</v>
      </c>
      <c r="M47" s="55" t="str">
        <f t="shared" si="24"/>
        <v>Ok</v>
      </c>
      <c r="N47" s="55" t="str">
        <f t="shared" si="24"/>
        <v>Ok</v>
      </c>
      <c r="O47" s="55" t="str">
        <f t="shared" si="24"/>
        <v>Ok</v>
      </c>
      <c r="P47" s="55" t="str">
        <f t="shared" si="24"/>
        <v>Ok</v>
      </c>
    </row>
    <row r="48" spans="3:16" ht="15" hidden="1" customHeight="1" x14ac:dyDescent="0.25"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</row>
    <row r="49" spans="3:16" ht="20.100000000000001" hidden="1" customHeight="1" x14ac:dyDescent="0.25">
      <c r="C49" s="34" t="s">
        <v>58</v>
      </c>
      <c r="D49" s="58">
        <f>D17</f>
        <v>80</v>
      </c>
      <c r="E49" s="58">
        <f t="shared" ref="E49:O49" si="25">E17</f>
        <v>67</v>
      </c>
      <c r="F49" s="58">
        <f t="shared" si="25"/>
        <v>54</v>
      </c>
      <c r="G49" s="58">
        <f t="shared" si="25"/>
        <v>0</v>
      </c>
      <c r="H49" s="58">
        <f t="shared" si="25"/>
        <v>0</v>
      </c>
      <c r="I49" s="58">
        <f t="shared" si="25"/>
        <v>0</v>
      </c>
      <c r="J49" s="58">
        <f t="shared" si="25"/>
        <v>0</v>
      </c>
      <c r="K49" s="58">
        <f t="shared" si="25"/>
        <v>0</v>
      </c>
      <c r="L49" s="58">
        <f t="shared" si="25"/>
        <v>0</v>
      </c>
      <c r="M49" s="58">
        <f t="shared" si="25"/>
        <v>0</v>
      </c>
      <c r="N49" s="58">
        <f t="shared" si="25"/>
        <v>0</v>
      </c>
      <c r="O49" s="58">
        <f t="shared" si="25"/>
        <v>0</v>
      </c>
      <c r="P49" s="59">
        <f>SUM(D49:O49)</f>
        <v>201</v>
      </c>
    </row>
    <row r="50" spans="3:16" ht="20.100000000000001" hidden="1" customHeight="1" x14ac:dyDescent="0.25">
      <c r="C50" s="34" t="s">
        <v>59</v>
      </c>
      <c r="D50" s="58">
        <f>D12</f>
        <v>0</v>
      </c>
      <c r="E50" s="58">
        <f t="shared" ref="E50:O50" si="26">E12</f>
        <v>0</v>
      </c>
      <c r="F50" s="58">
        <f t="shared" si="26"/>
        <v>0</v>
      </c>
      <c r="G50" s="58">
        <f t="shared" si="26"/>
        <v>0</v>
      </c>
      <c r="H50" s="58">
        <f t="shared" si="26"/>
        <v>0</v>
      </c>
      <c r="I50" s="58">
        <f t="shared" si="26"/>
        <v>0</v>
      </c>
      <c r="J50" s="58">
        <f t="shared" si="26"/>
        <v>0</v>
      </c>
      <c r="K50" s="58">
        <f t="shared" si="26"/>
        <v>0</v>
      </c>
      <c r="L50" s="58">
        <f t="shared" si="26"/>
        <v>0</v>
      </c>
      <c r="M50" s="58">
        <f t="shared" si="26"/>
        <v>0</v>
      </c>
      <c r="N50" s="58">
        <f t="shared" si="26"/>
        <v>0</v>
      </c>
      <c r="O50" s="58">
        <f t="shared" si="26"/>
        <v>0</v>
      </c>
      <c r="P50" s="59">
        <f>SUM(D50:O50)</f>
        <v>0</v>
      </c>
    </row>
    <row r="51" spans="3:16" ht="20.100000000000001" hidden="1" customHeight="1" x14ac:dyDescent="0.25">
      <c r="C51" s="34" t="s">
        <v>60</v>
      </c>
      <c r="D51" s="55" t="str">
        <f>IF(D50&gt;D49,"Errore","Ok")</f>
        <v>Ok</v>
      </c>
      <c r="E51" s="55" t="str">
        <f t="shared" ref="E51:P51" si="27">IF(E50&gt;E49,"Errore","Ok")</f>
        <v>Ok</v>
      </c>
      <c r="F51" s="55" t="str">
        <f t="shared" si="27"/>
        <v>Ok</v>
      </c>
      <c r="G51" s="55" t="str">
        <f t="shared" si="27"/>
        <v>Ok</v>
      </c>
      <c r="H51" s="55" t="str">
        <f t="shared" si="27"/>
        <v>Ok</v>
      </c>
      <c r="I51" s="55" t="str">
        <f t="shared" si="27"/>
        <v>Ok</v>
      </c>
      <c r="J51" s="55" t="str">
        <f t="shared" si="27"/>
        <v>Ok</v>
      </c>
      <c r="K51" s="55" t="str">
        <f t="shared" si="27"/>
        <v>Ok</v>
      </c>
      <c r="L51" s="55" t="str">
        <f t="shared" si="27"/>
        <v>Ok</v>
      </c>
      <c r="M51" s="55" t="str">
        <f t="shared" si="27"/>
        <v>Ok</v>
      </c>
      <c r="N51" s="55" t="str">
        <f t="shared" si="27"/>
        <v>Ok</v>
      </c>
      <c r="O51" s="55" t="str">
        <f t="shared" si="27"/>
        <v>Ok</v>
      </c>
      <c r="P51" s="55" t="str">
        <f t="shared" si="27"/>
        <v>Ok</v>
      </c>
    </row>
    <row r="52" spans="3:16" ht="15" hidden="1" customHeight="1" x14ac:dyDescent="0.25"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</row>
    <row r="53" spans="3:16" ht="20.100000000000001" hidden="1" customHeight="1" x14ac:dyDescent="0.25">
      <c r="C53" s="34" t="s">
        <v>55</v>
      </c>
      <c r="D53" s="58">
        <f>D17</f>
        <v>80</v>
      </c>
      <c r="E53" s="58">
        <f t="shared" ref="E53:O53" si="28">E17</f>
        <v>67</v>
      </c>
      <c r="F53" s="58">
        <f t="shared" si="28"/>
        <v>54</v>
      </c>
      <c r="G53" s="58">
        <f t="shared" si="28"/>
        <v>0</v>
      </c>
      <c r="H53" s="58">
        <f t="shared" si="28"/>
        <v>0</v>
      </c>
      <c r="I53" s="58">
        <f t="shared" si="28"/>
        <v>0</v>
      </c>
      <c r="J53" s="58">
        <f t="shared" si="28"/>
        <v>0</v>
      </c>
      <c r="K53" s="58">
        <f t="shared" si="28"/>
        <v>0</v>
      </c>
      <c r="L53" s="58">
        <f t="shared" si="28"/>
        <v>0</v>
      </c>
      <c r="M53" s="58">
        <f t="shared" si="28"/>
        <v>0</v>
      </c>
      <c r="N53" s="58">
        <f t="shared" si="28"/>
        <v>0</v>
      </c>
      <c r="O53" s="58">
        <f t="shared" si="28"/>
        <v>0</v>
      </c>
      <c r="P53" s="59">
        <f>SUM(D53:O53)</f>
        <v>201</v>
      </c>
    </row>
    <row r="54" spans="3:16" ht="20.100000000000001" hidden="1" customHeight="1" x14ac:dyDescent="0.25">
      <c r="C54" s="34" t="s">
        <v>56</v>
      </c>
      <c r="D54" s="58">
        <f>D13</f>
        <v>0</v>
      </c>
      <c r="E54" s="58">
        <f t="shared" ref="E54:O54" si="29">E13</f>
        <v>0</v>
      </c>
      <c r="F54" s="58">
        <f t="shared" si="29"/>
        <v>0</v>
      </c>
      <c r="G54" s="58">
        <f t="shared" si="29"/>
        <v>0</v>
      </c>
      <c r="H54" s="58">
        <f t="shared" si="29"/>
        <v>0</v>
      </c>
      <c r="I54" s="58">
        <f t="shared" si="29"/>
        <v>0</v>
      </c>
      <c r="J54" s="58">
        <f t="shared" si="29"/>
        <v>0</v>
      </c>
      <c r="K54" s="58">
        <f t="shared" si="29"/>
        <v>0</v>
      </c>
      <c r="L54" s="58">
        <f t="shared" si="29"/>
        <v>0</v>
      </c>
      <c r="M54" s="58">
        <f t="shared" si="29"/>
        <v>0</v>
      </c>
      <c r="N54" s="58">
        <f t="shared" si="29"/>
        <v>0</v>
      </c>
      <c r="O54" s="58">
        <f t="shared" si="29"/>
        <v>0</v>
      </c>
      <c r="P54" s="59">
        <f>SUM(D54:O54)</f>
        <v>0</v>
      </c>
    </row>
    <row r="55" spans="3:16" ht="20.100000000000001" hidden="1" customHeight="1" x14ac:dyDescent="0.25">
      <c r="C55" s="34" t="s">
        <v>57</v>
      </c>
      <c r="D55" s="55" t="str">
        <f>IF(D54&gt;D53,"Errore","Ok")</f>
        <v>Ok</v>
      </c>
      <c r="E55" s="55" t="str">
        <f t="shared" ref="E55:P55" si="30">IF(E54&gt;E53,"Errore","Ok")</f>
        <v>Ok</v>
      </c>
      <c r="F55" s="55" t="str">
        <f t="shared" si="30"/>
        <v>Ok</v>
      </c>
      <c r="G55" s="55" t="str">
        <f t="shared" si="30"/>
        <v>Ok</v>
      </c>
      <c r="H55" s="55" t="str">
        <f t="shared" si="30"/>
        <v>Ok</v>
      </c>
      <c r="I55" s="55" t="str">
        <f t="shared" si="30"/>
        <v>Ok</v>
      </c>
      <c r="J55" s="55" t="str">
        <f t="shared" si="30"/>
        <v>Ok</v>
      </c>
      <c r="K55" s="55" t="str">
        <f t="shared" si="30"/>
        <v>Ok</v>
      </c>
      <c r="L55" s="55" t="str">
        <f t="shared" si="30"/>
        <v>Ok</v>
      </c>
      <c r="M55" s="55" t="str">
        <f t="shared" si="30"/>
        <v>Ok</v>
      </c>
      <c r="N55" s="55" t="str">
        <f t="shared" si="30"/>
        <v>Ok</v>
      </c>
      <c r="O55" s="55" t="str">
        <f t="shared" si="30"/>
        <v>Ok</v>
      </c>
      <c r="P55" s="55" t="str">
        <f t="shared" si="30"/>
        <v>Ok</v>
      </c>
    </row>
    <row r="56" spans="3:16" ht="15" hidden="1" customHeight="1" x14ac:dyDescent="0.25"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</row>
    <row r="57" spans="3:16" ht="20.100000000000001" hidden="1" customHeight="1" x14ac:dyDescent="0.25">
      <c r="C57" s="34" t="s">
        <v>52</v>
      </c>
      <c r="D57" s="58">
        <f>D17</f>
        <v>80</v>
      </c>
      <c r="E57" s="58">
        <f t="shared" ref="E57:O57" si="31">E17</f>
        <v>67</v>
      </c>
      <c r="F57" s="58">
        <f t="shared" si="31"/>
        <v>54</v>
      </c>
      <c r="G57" s="58">
        <f t="shared" si="31"/>
        <v>0</v>
      </c>
      <c r="H57" s="58">
        <f t="shared" si="31"/>
        <v>0</v>
      </c>
      <c r="I57" s="58">
        <f t="shared" si="31"/>
        <v>0</v>
      </c>
      <c r="J57" s="58">
        <f t="shared" si="31"/>
        <v>0</v>
      </c>
      <c r="K57" s="58">
        <f t="shared" si="31"/>
        <v>0</v>
      </c>
      <c r="L57" s="58">
        <f t="shared" si="31"/>
        <v>0</v>
      </c>
      <c r="M57" s="58">
        <f t="shared" si="31"/>
        <v>0</v>
      </c>
      <c r="N57" s="58">
        <f t="shared" si="31"/>
        <v>0</v>
      </c>
      <c r="O57" s="58">
        <f t="shared" si="31"/>
        <v>0</v>
      </c>
      <c r="P57" s="59">
        <f>SUM(D57:O57)</f>
        <v>201</v>
      </c>
    </row>
    <row r="58" spans="3:16" ht="20.100000000000001" hidden="1" customHeight="1" x14ac:dyDescent="0.25">
      <c r="C58" s="34" t="s">
        <v>53</v>
      </c>
      <c r="D58" s="58">
        <f>D14</f>
        <v>0</v>
      </c>
      <c r="E58" s="58">
        <f t="shared" ref="E58:O58" si="32">E14</f>
        <v>0</v>
      </c>
      <c r="F58" s="58">
        <f t="shared" si="32"/>
        <v>0</v>
      </c>
      <c r="G58" s="58">
        <f t="shared" si="32"/>
        <v>0</v>
      </c>
      <c r="H58" s="58">
        <f t="shared" si="32"/>
        <v>0</v>
      </c>
      <c r="I58" s="58">
        <f t="shared" si="32"/>
        <v>0</v>
      </c>
      <c r="J58" s="58">
        <f t="shared" si="32"/>
        <v>0</v>
      </c>
      <c r="K58" s="58">
        <f t="shared" si="32"/>
        <v>0</v>
      </c>
      <c r="L58" s="58">
        <f t="shared" si="32"/>
        <v>0</v>
      </c>
      <c r="M58" s="58">
        <f t="shared" si="32"/>
        <v>0</v>
      </c>
      <c r="N58" s="58">
        <f t="shared" si="32"/>
        <v>0</v>
      </c>
      <c r="O58" s="58">
        <f t="shared" si="32"/>
        <v>0</v>
      </c>
      <c r="P58" s="59">
        <f>SUM(D58:O58)</f>
        <v>0</v>
      </c>
    </row>
    <row r="59" spans="3:16" ht="20.100000000000001" hidden="1" customHeight="1" x14ac:dyDescent="0.25">
      <c r="C59" s="34" t="s">
        <v>54</v>
      </c>
      <c r="D59" s="55" t="str">
        <f>IF(D58&gt;D57,"Errore","Ok")</f>
        <v>Ok</v>
      </c>
      <c r="E59" s="55" t="str">
        <f t="shared" ref="E59:P59" si="33">IF(E58&gt;E57,"Errore","Ok")</f>
        <v>Ok</v>
      </c>
      <c r="F59" s="55" t="str">
        <f t="shared" si="33"/>
        <v>Ok</v>
      </c>
      <c r="G59" s="55" t="str">
        <f t="shared" si="33"/>
        <v>Ok</v>
      </c>
      <c r="H59" s="55" t="str">
        <f t="shared" si="33"/>
        <v>Ok</v>
      </c>
      <c r="I59" s="55" t="str">
        <f t="shared" si="33"/>
        <v>Ok</v>
      </c>
      <c r="J59" s="55" t="str">
        <f t="shared" si="33"/>
        <v>Ok</v>
      </c>
      <c r="K59" s="55" t="str">
        <f t="shared" si="33"/>
        <v>Ok</v>
      </c>
      <c r="L59" s="55" t="str">
        <f t="shared" si="33"/>
        <v>Ok</v>
      </c>
      <c r="M59" s="55" t="str">
        <f t="shared" si="33"/>
        <v>Ok</v>
      </c>
      <c r="N59" s="55" t="str">
        <f t="shared" si="33"/>
        <v>Ok</v>
      </c>
      <c r="O59" s="55" t="str">
        <f t="shared" si="33"/>
        <v>Ok</v>
      </c>
      <c r="P59" s="55" t="str">
        <f t="shared" si="33"/>
        <v>Ok</v>
      </c>
    </row>
  </sheetData>
  <sheetProtection sheet="1" objects="1" scenarios="1"/>
  <mergeCells count="2">
    <mergeCell ref="B1:P1"/>
    <mergeCell ref="B2:P2"/>
  </mergeCells>
  <conditionalFormatting sqref="D19:P19 D23:P23 D27:P27 D31:P31 D35:P35 D39:P39 D43:P43 D47:P47 D51:P51 D55:P55 D59:P59">
    <cfRule type="containsText" dxfId="47" priority="1" operator="containsText" text="Errore">
      <formula>NOT(ISERROR(SEARCH("Errore",D19)))</formula>
    </cfRule>
    <cfRule type="containsText" dxfId="46" priority="2" operator="containsText" text="Ok">
      <formula>NOT(ISERROR(SEARCH("Ok",D19)))</formula>
    </cfRule>
    <cfRule type="containsText" dxfId="45" priority="3" operator="containsText" text="Ok">
      <formula>NOT(ISERROR(SEARCH("Ok",D19)))</formula>
    </cfRule>
    <cfRule type="cellIs" dxfId="44" priority="4" operator="equal">
      <formula>"Errore"</formula>
    </cfRule>
  </conditionalFormatting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P59"/>
  <sheetViews>
    <sheetView showGridLines="0" workbookViewId="0">
      <selection activeCell="F15" sqref="F15"/>
    </sheetView>
  </sheetViews>
  <sheetFormatPr defaultRowHeight="16.5" x14ac:dyDescent="0.25"/>
  <cols>
    <col min="1" max="1" width="1.7109375" style="17" customWidth="1"/>
    <col min="2" max="2" width="5.7109375" style="17" customWidth="1"/>
    <col min="3" max="3" width="40.7109375" style="10" customWidth="1"/>
    <col min="4" max="6" width="9.7109375" style="10" customWidth="1"/>
    <col min="7" max="15" width="9.7109375" style="10" hidden="1" customWidth="1"/>
    <col min="16" max="16" width="9.7109375" style="10" customWidth="1"/>
    <col min="17" max="16384" width="9.140625" style="10"/>
  </cols>
  <sheetData>
    <row r="1" spans="1:16" ht="24.95" customHeight="1" x14ac:dyDescent="0.25">
      <c r="B1" s="74" t="str">
        <f>Affluenze!B1</f>
        <v>Comune di APECCHIO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 s="11" customFormat="1" ht="21.95" customHeight="1" x14ac:dyDescent="0.25">
      <c r="B2" s="72" t="s">
        <v>135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</row>
    <row r="3" spans="1:16" ht="9.9499999999999993" customHeight="1" x14ac:dyDescent="0.25">
      <c r="A3" s="18"/>
      <c r="B3" s="18"/>
      <c r="C3" s="17"/>
    </row>
    <row r="4" spans="1:16" ht="30" customHeight="1" x14ac:dyDescent="0.25">
      <c r="A4" s="18"/>
      <c r="B4" s="19" t="s">
        <v>15</v>
      </c>
      <c r="C4" s="57" t="s">
        <v>43</v>
      </c>
      <c r="D4" s="19">
        <v>1</v>
      </c>
      <c r="E4" s="19">
        <v>2</v>
      </c>
      <c r="F4" s="19">
        <v>3</v>
      </c>
      <c r="G4" s="19">
        <v>4</v>
      </c>
      <c r="H4" s="19">
        <v>5</v>
      </c>
      <c r="I4" s="19">
        <v>6</v>
      </c>
      <c r="J4" s="19">
        <v>7</v>
      </c>
      <c r="K4" s="19">
        <v>8</v>
      </c>
      <c r="L4" s="19">
        <v>9</v>
      </c>
      <c r="M4" s="19">
        <v>10</v>
      </c>
      <c r="N4" s="19">
        <v>11</v>
      </c>
      <c r="O4" s="19">
        <v>12</v>
      </c>
      <c r="P4" s="19" t="s">
        <v>0</v>
      </c>
    </row>
    <row r="5" spans="1:16" ht="24.95" customHeight="1" x14ac:dyDescent="0.25">
      <c r="A5" s="18"/>
      <c r="B5" s="25">
        <v>1</v>
      </c>
      <c r="C5" s="25" t="s">
        <v>197</v>
      </c>
      <c r="D5" s="2">
        <v>0</v>
      </c>
      <c r="E5" s="2">
        <v>0</v>
      </c>
      <c r="F5" s="2">
        <v>0</v>
      </c>
      <c r="G5" s="2"/>
      <c r="H5" s="2"/>
      <c r="I5" s="2"/>
      <c r="J5" s="2"/>
      <c r="K5" s="2"/>
      <c r="L5" s="2"/>
      <c r="M5" s="2"/>
      <c r="N5" s="2"/>
      <c r="O5" s="2"/>
      <c r="P5" s="27">
        <f>SUM(D5:O5)</f>
        <v>0</v>
      </c>
    </row>
    <row r="6" spans="1:16" ht="24.95" customHeight="1" x14ac:dyDescent="0.25">
      <c r="A6" s="18"/>
      <c r="B6" s="25">
        <v>2</v>
      </c>
      <c r="C6" s="25" t="s">
        <v>198</v>
      </c>
      <c r="D6" s="2">
        <v>0</v>
      </c>
      <c r="E6" s="2">
        <v>0</v>
      </c>
      <c r="F6" s="2">
        <v>0</v>
      </c>
      <c r="G6" s="2"/>
      <c r="H6" s="2"/>
      <c r="I6" s="2"/>
      <c r="J6" s="2"/>
      <c r="K6" s="2"/>
      <c r="L6" s="2"/>
      <c r="M6" s="2"/>
      <c r="N6" s="2"/>
      <c r="O6" s="2"/>
      <c r="P6" s="27">
        <f>SUM(D6:O6)</f>
        <v>0</v>
      </c>
    </row>
    <row r="7" spans="1:16" ht="24.95" customHeight="1" x14ac:dyDescent="0.25">
      <c r="A7" s="18"/>
      <c r="B7" s="25">
        <v>3</v>
      </c>
      <c r="C7" s="25" t="s">
        <v>199</v>
      </c>
      <c r="D7" s="2">
        <v>0</v>
      </c>
      <c r="E7" s="2">
        <v>0</v>
      </c>
      <c r="F7" s="2">
        <v>0</v>
      </c>
      <c r="G7" s="2"/>
      <c r="H7" s="2"/>
      <c r="I7" s="2"/>
      <c r="J7" s="2"/>
      <c r="K7" s="2"/>
      <c r="L7" s="2"/>
      <c r="M7" s="2"/>
      <c r="N7" s="2"/>
      <c r="O7" s="2"/>
      <c r="P7" s="27">
        <f>SUM(D7:O7)</f>
        <v>0</v>
      </c>
    </row>
    <row r="8" spans="1:16" ht="24.95" customHeight="1" x14ac:dyDescent="0.25">
      <c r="A8" s="18"/>
      <c r="B8" s="25">
        <v>4</v>
      </c>
      <c r="C8" s="25" t="s">
        <v>200</v>
      </c>
      <c r="D8" s="2">
        <v>0</v>
      </c>
      <c r="E8" s="2">
        <v>0</v>
      </c>
      <c r="F8" s="2">
        <v>0</v>
      </c>
      <c r="G8" s="2"/>
      <c r="H8" s="2"/>
      <c r="I8" s="2"/>
      <c r="J8" s="2"/>
      <c r="K8" s="2"/>
      <c r="L8" s="2"/>
      <c r="M8" s="2"/>
      <c r="N8" s="2"/>
      <c r="O8" s="2"/>
      <c r="P8" s="27">
        <f t="shared" ref="P8:P14" si="0">SUM(D8:O8)</f>
        <v>0</v>
      </c>
    </row>
    <row r="9" spans="1:16" ht="24.95" customHeight="1" x14ac:dyDescent="0.25">
      <c r="A9" s="18"/>
      <c r="B9" s="25">
        <v>5</v>
      </c>
      <c r="C9" s="25" t="s">
        <v>201</v>
      </c>
      <c r="D9" s="2">
        <v>0</v>
      </c>
      <c r="E9" s="2">
        <v>0</v>
      </c>
      <c r="F9" s="2">
        <v>0</v>
      </c>
      <c r="G9" s="2"/>
      <c r="H9" s="2"/>
      <c r="I9" s="2"/>
      <c r="J9" s="2"/>
      <c r="K9" s="2"/>
      <c r="L9" s="2"/>
      <c r="M9" s="2"/>
      <c r="N9" s="2"/>
      <c r="O9" s="2"/>
      <c r="P9" s="27">
        <f t="shared" si="0"/>
        <v>0</v>
      </c>
    </row>
    <row r="10" spans="1:16" ht="24.95" hidden="1" customHeight="1" x14ac:dyDescent="0.25">
      <c r="A10" s="18"/>
      <c r="B10" s="25">
        <v>6</v>
      </c>
      <c r="C10" s="25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7">
        <f t="shared" si="0"/>
        <v>0</v>
      </c>
    </row>
    <row r="11" spans="1:16" ht="24.95" hidden="1" customHeight="1" x14ac:dyDescent="0.25">
      <c r="A11" s="18"/>
      <c r="B11" s="25">
        <v>7</v>
      </c>
      <c r="C11" s="25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7">
        <f t="shared" si="0"/>
        <v>0</v>
      </c>
    </row>
    <row r="12" spans="1:16" ht="24.95" hidden="1" customHeight="1" x14ac:dyDescent="0.25">
      <c r="A12" s="18"/>
      <c r="B12" s="25">
        <v>8</v>
      </c>
      <c r="C12" s="25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7">
        <f t="shared" si="0"/>
        <v>0</v>
      </c>
    </row>
    <row r="13" spans="1:16" ht="24.95" hidden="1" customHeight="1" x14ac:dyDescent="0.25">
      <c r="A13" s="18"/>
      <c r="B13" s="25">
        <v>9</v>
      </c>
      <c r="C13" s="25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7">
        <f t="shared" si="0"/>
        <v>0</v>
      </c>
    </row>
    <row r="14" spans="1:16" ht="24.95" hidden="1" customHeight="1" x14ac:dyDescent="0.25">
      <c r="A14" s="18"/>
      <c r="B14" s="25">
        <v>10</v>
      </c>
      <c r="C14" s="25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7">
        <f t="shared" si="0"/>
        <v>0</v>
      </c>
    </row>
    <row r="15" spans="1:16" ht="24.95" customHeight="1" x14ac:dyDescent="0.25">
      <c r="A15" s="10"/>
      <c r="B15" s="29"/>
      <c r="C15" s="21" t="s">
        <v>36</v>
      </c>
      <c r="D15" s="22">
        <f>SUM(D5:D14)</f>
        <v>0</v>
      </c>
      <c r="E15" s="22">
        <f>SUM(E5:E14)</f>
        <v>0</v>
      </c>
      <c r="F15" s="22">
        <f>SUM(F5:F14)</f>
        <v>0</v>
      </c>
      <c r="G15" s="22">
        <f>SUM(G5:G14)</f>
        <v>0</v>
      </c>
      <c r="H15" s="22">
        <f>SUM(H5:H14)</f>
        <v>0</v>
      </c>
      <c r="I15" s="22">
        <f t="shared" ref="I15:P15" si="1">SUM(I5:I14)</f>
        <v>0</v>
      </c>
      <c r="J15" s="22">
        <f t="shared" si="1"/>
        <v>0</v>
      </c>
      <c r="K15" s="22">
        <f t="shared" si="1"/>
        <v>0</v>
      </c>
      <c r="L15" s="22">
        <f t="shared" si="1"/>
        <v>0</v>
      </c>
      <c r="M15" s="22">
        <f t="shared" si="1"/>
        <v>0</v>
      </c>
      <c r="N15" s="22">
        <f t="shared" si="1"/>
        <v>0</v>
      </c>
      <c r="O15" s="22">
        <f t="shared" si="1"/>
        <v>0</v>
      </c>
      <c r="P15" s="22">
        <f t="shared" si="1"/>
        <v>0</v>
      </c>
    </row>
    <row r="16" spans="1:16" ht="15" customHeight="1" x14ac:dyDescent="0.25"/>
    <row r="17" spans="3:16" ht="20.100000000000001" customHeight="1" x14ac:dyDescent="0.25">
      <c r="C17" s="34" t="s">
        <v>48</v>
      </c>
      <c r="D17" s="58">
        <f>Liste!E15</f>
        <v>0</v>
      </c>
      <c r="E17" s="58">
        <f>Liste!F15</f>
        <v>4</v>
      </c>
      <c r="F17" s="58">
        <f>Liste!G15</f>
        <v>3</v>
      </c>
      <c r="G17" s="58">
        <f>Liste!H15</f>
        <v>0</v>
      </c>
      <c r="H17" s="58">
        <f>Liste!I15</f>
        <v>0</v>
      </c>
      <c r="I17" s="58">
        <f>Liste!J15</f>
        <v>0</v>
      </c>
      <c r="J17" s="58">
        <f>Liste!K15</f>
        <v>0</v>
      </c>
      <c r="K17" s="58">
        <f>Liste!L15</f>
        <v>0</v>
      </c>
      <c r="L17" s="58">
        <f>Liste!M15</f>
        <v>0</v>
      </c>
      <c r="M17" s="58">
        <f>Liste!N15</f>
        <v>0</v>
      </c>
      <c r="N17" s="58">
        <f>Liste!O15</f>
        <v>0</v>
      </c>
      <c r="O17" s="58">
        <f>Liste!P15</f>
        <v>0</v>
      </c>
      <c r="P17" s="59">
        <f>SUM(D17:O17)</f>
        <v>7</v>
      </c>
    </row>
    <row r="18" spans="3:16" ht="20.100000000000001" customHeight="1" x14ac:dyDescent="0.25">
      <c r="C18" s="34" t="s">
        <v>46</v>
      </c>
      <c r="D18" s="58">
        <f>D17*2</f>
        <v>0</v>
      </c>
      <c r="E18" s="58">
        <f>E17*2</f>
        <v>8</v>
      </c>
      <c r="F18" s="58">
        <f t="shared" ref="F18:O18" si="2">F17*2</f>
        <v>6</v>
      </c>
      <c r="G18" s="58">
        <f t="shared" si="2"/>
        <v>0</v>
      </c>
      <c r="H18" s="58">
        <f t="shared" si="2"/>
        <v>0</v>
      </c>
      <c r="I18" s="58">
        <f t="shared" si="2"/>
        <v>0</v>
      </c>
      <c r="J18" s="58">
        <f t="shared" si="2"/>
        <v>0</v>
      </c>
      <c r="K18" s="58">
        <f t="shared" si="2"/>
        <v>0</v>
      </c>
      <c r="L18" s="58">
        <f t="shared" si="2"/>
        <v>0</v>
      </c>
      <c r="M18" s="58">
        <f t="shared" si="2"/>
        <v>0</v>
      </c>
      <c r="N18" s="58">
        <f t="shared" si="2"/>
        <v>0</v>
      </c>
      <c r="O18" s="58">
        <f t="shared" si="2"/>
        <v>0</v>
      </c>
      <c r="P18" s="59">
        <f>SUM(D18:O18)</f>
        <v>14</v>
      </c>
    </row>
    <row r="19" spans="3:16" ht="20.100000000000001" customHeight="1" x14ac:dyDescent="0.25">
      <c r="C19" s="34" t="s">
        <v>47</v>
      </c>
      <c r="D19" s="55" t="str">
        <f>IF(D15&gt;D18,"Errore","Ok")</f>
        <v>Ok</v>
      </c>
      <c r="E19" s="55" t="str">
        <f t="shared" ref="E19:P19" si="3">IF(E15&gt;E18,"Errore","Ok")</f>
        <v>Ok</v>
      </c>
      <c r="F19" s="55" t="str">
        <f t="shared" si="3"/>
        <v>Ok</v>
      </c>
      <c r="G19" s="55" t="str">
        <f t="shared" si="3"/>
        <v>Ok</v>
      </c>
      <c r="H19" s="55" t="str">
        <f t="shared" si="3"/>
        <v>Ok</v>
      </c>
      <c r="I19" s="55" t="str">
        <f t="shared" si="3"/>
        <v>Ok</v>
      </c>
      <c r="J19" s="55" t="str">
        <f t="shared" si="3"/>
        <v>Ok</v>
      </c>
      <c r="K19" s="55" t="str">
        <f t="shared" si="3"/>
        <v>Ok</v>
      </c>
      <c r="L19" s="55" t="str">
        <f t="shared" si="3"/>
        <v>Ok</v>
      </c>
      <c r="M19" s="55" t="str">
        <f t="shared" si="3"/>
        <v>Ok</v>
      </c>
      <c r="N19" s="55" t="str">
        <f t="shared" si="3"/>
        <v>Ok</v>
      </c>
      <c r="O19" s="55" t="str">
        <f t="shared" si="3"/>
        <v>Ok</v>
      </c>
      <c r="P19" s="55" t="str">
        <f t="shared" si="3"/>
        <v>Ok</v>
      </c>
    </row>
    <row r="20" spans="3:16" ht="15" customHeight="1" x14ac:dyDescent="0.25"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</row>
    <row r="21" spans="3:16" ht="20.100000000000001" customHeight="1" x14ac:dyDescent="0.25">
      <c r="C21" s="34" t="s">
        <v>50</v>
      </c>
      <c r="D21" s="58">
        <f>D17</f>
        <v>0</v>
      </c>
      <c r="E21" s="58">
        <f t="shared" ref="E21:O21" si="4">E17</f>
        <v>4</v>
      </c>
      <c r="F21" s="58">
        <f t="shared" si="4"/>
        <v>3</v>
      </c>
      <c r="G21" s="58">
        <f t="shared" si="4"/>
        <v>0</v>
      </c>
      <c r="H21" s="58">
        <f t="shared" si="4"/>
        <v>0</v>
      </c>
      <c r="I21" s="58">
        <f t="shared" si="4"/>
        <v>0</v>
      </c>
      <c r="J21" s="58">
        <f t="shared" si="4"/>
        <v>0</v>
      </c>
      <c r="K21" s="58">
        <f t="shared" si="4"/>
        <v>0</v>
      </c>
      <c r="L21" s="58">
        <f t="shared" si="4"/>
        <v>0</v>
      </c>
      <c r="M21" s="58">
        <f t="shared" si="4"/>
        <v>0</v>
      </c>
      <c r="N21" s="58">
        <f t="shared" si="4"/>
        <v>0</v>
      </c>
      <c r="O21" s="58">
        <f t="shared" si="4"/>
        <v>0</v>
      </c>
      <c r="P21" s="59">
        <f>SUM(D21:O21)</f>
        <v>7</v>
      </c>
    </row>
    <row r="22" spans="3:16" ht="20.100000000000001" customHeight="1" x14ac:dyDescent="0.25">
      <c r="C22" s="34" t="s">
        <v>51</v>
      </c>
      <c r="D22" s="58">
        <f>D5</f>
        <v>0</v>
      </c>
      <c r="E22" s="58">
        <f t="shared" ref="E22:O22" si="5">E5</f>
        <v>0</v>
      </c>
      <c r="F22" s="58">
        <f t="shared" si="5"/>
        <v>0</v>
      </c>
      <c r="G22" s="58">
        <f t="shared" si="5"/>
        <v>0</v>
      </c>
      <c r="H22" s="58">
        <f t="shared" si="5"/>
        <v>0</v>
      </c>
      <c r="I22" s="58">
        <f t="shared" si="5"/>
        <v>0</v>
      </c>
      <c r="J22" s="58">
        <f t="shared" si="5"/>
        <v>0</v>
      </c>
      <c r="K22" s="58">
        <f t="shared" si="5"/>
        <v>0</v>
      </c>
      <c r="L22" s="58">
        <f t="shared" si="5"/>
        <v>0</v>
      </c>
      <c r="M22" s="58">
        <f t="shared" si="5"/>
        <v>0</v>
      </c>
      <c r="N22" s="58">
        <f t="shared" si="5"/>
        <v>0</v>
      </c>
      <c r="O22" s="58">
        <f t="shared" si="5"/>
        <v>0</v>
      </c>
      <c r="P22" s="59">
        <f>SUM(D22:O22)</f>
        <v>0</v>
      </c>
    </row>
    <row r="23" spans="3:16" ht="20.100000000000001" customHeight="1" x14ac:dyDescent="0.25">
      <c r="C23" s="34" t="s">
        <v>49</v>
      </c>
      <c r="D23" s="55" t="str">
        <f>IF(D22&gt;D21,"Errore","Ok")</f>
        <v>Ok</v>
      </c>
      <c r="E23" s="55" t="str">
        <f t="shared" ref="E23:P23" si="6">IF(E22&gt;E21,"Errore","Ok")</f>
        <v>Ok</v>
      </c>
      <c r="F23" s="55" t="str">
        <f t="shared" si="6"/>
        <v>Ok</v>
      </c>
      <c r="G23" s="55" t="str">
        <f t="shared" si="6"/>
        <v>Ok</v>
      </c>
      <c r="H23" s="55" t="str">
        <f t="shared" si="6"/>
        <v>Ok</v>
      </c>
      <c r="I23" s="55" t="str">
        <f t="shared" si="6"/>
        <v>Ok</v>
      </c>
      <c r="J23" s="55" t="str">
        <f t="shared" si="6"/>
        <v>Ok</v>
      </c>
      <c r="K23" s="55" t="str">
        <f t="shared" si="6"/>
        <v>Ok</v>
      </c>
      <c r="L23" s="55" t="str">
        <f t="shared" si="6"/>
        <v>Ok</v>
      </c>
      <c r="M23" s="55" t="str">
        <f t="shared" si="6"/>
        <v>Ok</v>
      </c>
      <c r="N23" s="55" t="str">
        <f t="shared" si="6"/>
        <v>Ok</v>
      </c>
      <c r="O23" s="55" t="str">
        <f t="shared" si="6"/>
        <v>Ok</v>
      </c>
      <c r="P23" s="55" t="str">
        <f t="shared" si="6"/>
        <v>Ok</v>
      </c>
    </row>
    <row r="24" spans="3:16" ht="15" customHeight="1" x14ac:dyDescent="0.25"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3:16" ht="20.100000000000001" customHeight="1" x14ac:dyDescent="0.25">
      <c r="C25" s="34" t="s">
        <v>76</v>
      </c>
      <c r="D25" s="58">
        <f>D17</f>
        <v>0</v>
      </c>
      <c r="E25" s="58">
        <f t="shared" ref="E25:O25" si="7">E17</f>
        <v>4</v>
      </c>
      <c r="F25" s="58">
        <f t="shared" si="7"/>
        <v>3</v>
      </c>
      <c r="G25" s="58">
        <f t="shared" si="7"/>
        <v>0</v>
      </c>
      <c r="H25" s="58">
        <f t="shared" si="7"/>
        <v>0</v>
      </c>
      <c r="I25" s="58">
        <f t="shared" si="7"/>
        <v>0</v>
      </c>
      <c r="J25" s="58">
        <f t="shared" si="7"/>
        <v>0</v>
      </c>
      <c r="K25" s="58">
        <f t="shared" si="7"/>
        <v>0</v>
      </c>
      <c r="L25" s="58">
        <f t="shared" si="7"/>
        <v>0</v>
      </c>
      <c r="M25" s="58">
        <f t="shared" si="7"/>
        <v>0</v>
      </c>
      <c r="N25" s="58">
        <f t="shared" si="7"/>
        <v>0</v>
      </c>
      <c r="O25" s="58">
        <f t="shared" si="7"/>
        <v>0</v>
      </c>
      <c r="P25" s="59">
        <f>SUM(D25:O25)</f>
        <v>7</v>
      </c>
    </row>
    <row r="26" spans="3:16" ht="20.100000000000001" customHeight="1" x14ac:dyDescent="0.25">
      <c r="C26" s="34" t="s">
        <v>77</v>
      </c>
      <c r="D26" s="58">
        <f>D6</f>
        <v>0</v>
      </c>
      <c r="E26" s="58">
        <f t="shared" ref="E26:O26" si="8">E6</f>
        <v>0</v>
      </c>
      <c r="F26" s="58">
        <f t="shared" si="8"/>
        <v>0</v>
      </c>
      <c r="G26" s="58">
        <f t="shared" si="8"/>
        <v>0</v>
      </c>
      <c r="H26" s="58">
        <f t="shared" si="8"/>
        <v>0</v>
      </c>
      <c r="I26" s="58">
        <f t="shared" si="8"/>
        <v>0</v>
      </c>
      <c r="J26" s="58">
        <f t="shared" si="8"/>
        <v>0</v>
      </c>
      <c r="K26" s="58">
        <f t="shared" si="8"/>
        <v>0</v>
      </c>
      <c r="L26" s="58">
        <f t="shared" si="8"/>
        <v>0</v>
      </c>
      <c r="M26" s="58">
        <f t="shared" si="8"/>
        <v>0</v>
      </c>
      <c r="N26" s="58">
        <f t="shared" si="8"/>
        <v>0</v>
      </c>
      <c r="O26" s="58">
        <f t="shared" si="8"/>
        <v>0</v>
      </c>
      <c r="P26" s="59">
        <f>SUM(D26:O26)</f>
        <v>0</v>
      </c>
    </row>
    <row r="27" spans="3:16" ht="20.100000000000001" customHeight="1" x14ac:dyDescent="0.25">
      <c r="C27" s="34" t="s">
        <v>78</v>
      </c>
      <c r="D27" s="55" t="str">
        <f>IF(D26&gt;D25,"Errore","Ok")</f>
        <v>Ok</v>
      </c>
      <c r="E27" s="55" t="str">
        <f t="shared" ref="E27:P27" si="9">IF(E26&gt;E25,"Errore","Ok")</f>
        <v>Ok</v>
      </c>
      <c r="F27" s="55" t="str">
        <f t="shared" si="9"/>
        <v>Ok</v>
      </c>
      <c r="G27" s="55" t="str">
        <f t="shared" si="9"/>
        <v>Ok</v>
      </c>
      <c r="H27" s="55" t="str">
        <f t="shared" si="9"/>
        <v>Ok</v>
      </c>
      <c r="I27" s="55" t="str">
        <f t="shared" si="9"/>
        <v>Ok</v>
      </c>
      <c r="J27" s="55" t="str">
        <f t="shared" si="9"/>
        <v>Ok</v>
      </c>
      <c r="K27" s="55" t="str">
        <f t="shared" si="9"/>
        <v>Ok</v>
      </c>
      <c r="L27" s="55" t="str">
        <f t="shared" si="9"/>
        <v>Ok</v>
      </c>
      <c r="M27" s="55" t="str">
        <f t="shared" si="9"/>
        <v>Ok</v>
      </c>
      <c r="N27" s="55" t="str">
        <f t="shared" si="9"/>
        <v>Ok</v>
      </c>
      <c r="O27" s="55" t="str">
        <f t="shared" si="9"/>
        <v>Ok</v>
      </c>
      <c r="P27" s="55" t="str">
        <f t="shared" si="9"/>
        <v>Ok</v>
      </c>
    </row>
    <row r="28" spans="3:16" ht="15" customHeight="1" x14ac:dyDescent="0.25"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</row>
    <row r="29" spans="3:16" ht="20.100000000000001" customHeight="1" x14ac:dyDescent="0.25">
      <c r="C29" s="34" t="s">
        <v>73</v>
      </c>
      <c r="D29" s="58">
        <f>D17</f>
        <v>0</v>
      </c>
      <c r="E29" s="58">
        <f t="shared" ref="E29:O29" si="10">E17</f>
        <v>4</v>
      </c>
      <c r="F29" s="58">
        <f t="shared" si="10"/>
        <v>3</v>
      </c>
      <c r="G29" s="58">
        <f t="shared" si="10"/>
        <v>0</v>
      </c>
      <c r="H29" s="58">
        <f t="shared" si="10"/>
        <v>0</v>
      </c>
      <c r="I29" s="58">
        <f t="shared" si="10"/>
        <v>0</v>
      </c>
      <c r="J29" s="58">
        <f t="shared" si="10"/>
        <v>0</v>
      </c>
      <c r="K29" s="58">
        <f t="shared" si="10"/>
        <v>0</v>
      </c>
      <c r="L29" s="58">
        <f t="shared" si="10"/>
        <v>0</v>
      </c>
      <c r="M29" s="58">
        <f t="shared" si="10"/>
        <v>0</v>
      </c>
      <c r="N29" s="58">
        <f t="shared" si="10"/>
        <v>0</v>
      </c>
      <c r="O29" s="58">
        <f t="shared" si="10"/>
        <v>0</v>
      </c>
      <c r="P29" s="59">
        <f>SUM(D29:O29)</f>
        <v>7</v>
      </c>
    </row>
    <row r="30" spans="3:16" ht="20.100000000000001" customHeight="1" x14ac:dyDescent="0.25">
      <c r="C30" s="34" t="s">
        <v>74</v>
      </c>
      <c r="D30" s="58">
        <f>D7</f>
        <v>0</v>
      </c>
      <c r="E30" s="58">
        <f t="shared" ref="E30:O30" si="11">E7</f>
        <v>0</v>
      </c>
      <c r="F30" s="58">
        <f t="shared" si="11"/>
        <v>0</v>
      </c>
      <c r="G30" s="58">
        <f t="shared" si="11"/>
        <v>0</v>
      </c>
      <c r="H30" s="58">
        <f t="shared" si="11"/>
        <v>0</v>
      </c>
      <c r="I30" s="58">
        <f t="shared" si="11"/>
        <v>0</v>
      </c>
      <c r="J30" s="58">
        <f t="shared" si="11"/>
        <v>0</v>
      </c>
      <c r="K30" s="58">
        <f t="shared" si="11"/>
        <v>0</v>
      </c>
      <c r="L30" s="58">
        <f t="shared" si="11"/>
        <v>0</v>
      </c>
      <c r="M30" s="58">
        <f t="shared" si="11"/>
        <v>0</v>
      </c>
      <c r="N30" s="58">
        <f t="shared" si="11"/>
        <v>0</v>
      </c>
      <c r="O30" s="58">
        <f t="shared" si="11"/>
        <v>0</v>
      </c>
      <c r="P30" s="59">
        <f>SUM(D30:O30)</f>
        <v>0</v>
      </c>
    </row>
    <row r="31" spans="3:16" ht="20.100000000000001" customHeight="1" x14ac:dyDescent="0.25">
      <c r="C31" s="34" t="s">
        <v>75</v>
      </c>
      <c r="D31" s="55" t="str">
        <f>IF(D30&gt;D29,"Errore","Ok")</f>
        <v>Ok</v>
      </c>
      <c r="E31" s="55" t="str">
        <f t="shared" ref="E31:P31" si="12">IF(E30&gt;E29,"Errore","Ok")</f>
        <v>Ok</v>
      </c>
      <c r="F31" s="55" t="str">
        <f t="shared" si="12"/>
        <v>Ok</v>
      </c>
      <c r="G31" s="55" t="str">
        <f t="shared" si="12"/>
        <v>Ok</v>
      </c>
      <c r="H31" s="55" t="str">
        <f t="shared" si="12"/>
        <v>Ok</v>
      </c>
      <c r="I31" s="55" t="str">
        <f t="shared" si="12"/>
        <v>Ok</v>
      </c>
      <c r="J31" s="55" t="str">
        <f t="shared" si="12"/>
        <v>Ok</v>
      </c>
      <c r="K31" s="55" t="str">
        <f t="shared" si="12"/>
        <v>Ok</v>
      </c>
      <c r="L31" s="55" t="str">
        <f t="shared" si="12"/>
        <v>Ok</v>
      </c>
      <c r="M31" s="55" t="str">
        <f t="shared" si="12"/>
        <v>Ok</v>
      </c>
      <c r="N31" s="55" t="str">
        <f t="shared" si="12"/>
        <v>Ok</v>
      </c>
      <c r="O31" s="55" t="str">
        <f t="shared" si="12"/>
        <v>Ok</v>
      </c>
      <c r="P31" s="55" t="str">
        <f t="shared" si="12"/>
        <v>Ok</v>
      </c>
    </row>
    <row r="32" spans="3:16" ht="15" customHeight="1" x14ac:dyDescent="0.25"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</row>
    <row r="33" spans="3:16" ht="20.100000000000001" customHeight="1" x14ac:dyDescent="0.25">
      <c r="C33" s="34" t="s">
        <v>70</v>
      </c>
      <c r="D33" s="58">
        <f>D17</f>
        <v>0</v>
      </c>
      <c r="E33" s="58">
        <f t="shared" ref="E33:O33" si="13">E17</f>
        <v>4</v>
      </c>
      <c r="F33" s="58">
        <f t="shared" si="13"/>
        <v>3</v>
      </c>
      <c r="G33" s="58">
        <f t="shared" si="13"/>
        <v>0</v>
      </c>
      <c r="H33" s="58">
        <f t="shared" si="13"/>
        <v>0</v>
      </c>
      <c r="I33" s="58">
        <f t="shared" si="13"/>
        <v>0</v>
      </c>
      <c r="J33" s="58">
        <f t="shared" si="13"/>
        <v>0</v>
      </c>
      <c r="K33" s="58">
        <f t="shared" si="13"/>
        <v>0</v>
      </c>
      <c r="L33" s="58">
        <f t="shared" si="13"/>
        <v>0</v>
      </c>
      <c r="M33" s="58">
        <f t="shared" si="13"/>
        <v>0</v>
      </c>
      <c r="N33" s="58">
        <f t="shared" si="13"/>
        <v>0</v>
      </c>
      <c r="O33" s="58">
        <f t="shared" si="13"/>
        <v>0</v>
      </c>
      <c r="P33" s="59">
        <f>SUM(D33:O33)</f>
        <v>7</v>
      </c>
    </row>
    <row r="34" spans="3:16" ht="20.100000000000001" customHeight="1" x14ac:dyDescent="0.25">
      <c r="C34" s="34" t="s">
        <v>71</v>
      </c>
      <c r="D34" s="58">
        <f>D8</f>
        <v>0</v>
      </c>
      <c r="E34" s="58">
        <f t="shared" ref="E34:O34" si="14">E8</f>
        <v>0</v>
      </c>
      <c r="F34" s="58">
        <f t="shared" si="14"/>
        <v>0</v>
      </c>
      <c r="G34" s="58">
        <f t="shared" si="14"/>
        <v>0</v>
      </c>
      <c r="H34" s="58">
        <f t="shared" si="14"/>
        <v>0</v>
      </c>
      <c r="I34" s="58">
        <f t="shared" si="14"/>
        <v>0</v>
      </c>
      <c r="J34" s="58">
        <f t="shared" si="14"/>
        <v>0</v>
      </c>
      <c r="K34" s="58">
        <f t="shared" si="14"/>
        <v>0</v>
      </c>
      <c r="L34" s="58">
        <f t="shared" si="14"/>
        <v>0</v>
      </c>
      <c r="M34" s="58">
        <f t="shared" si="14"/>
        <v>0</v>
      </c>
      <c r="N34" s="58">
        <f t="shared" si="14"/>
        <v>0</v>
      </c>
      <c r="O34" s="58">
        <f t="shared" si="14"/>
        <v>0</v>
      </c>
      <c r="P34" s="59">
        <f>SUM(D34:O34)</f>
        <v>0</v>
      </c>
    </row>
    <row r="35" spans="3:16" ht="20.100000000000001" customHeight="1" x14ac:dyDescent="0.25">
      <c r="C35" s="34" t="s">
        <v>72</v>
      </c>
      <c r="D35" s="55" t="str">
        <f>IF(D34&gt;D33,"Errore","Ok")</f>
        <v>Ok</v>
      </c>
      <c r="E35" s="55" t="str">
        <f t="shared" ref="E35:P35" si="15">IF(E34&gt;E33,"Errore","Ok")</f>
        <v>Ok</v>
      </c>
      <c r="F35" s="55" t="str">
        <f t="shared" si="15"/>
        <v>Ok</v>
      </c>
      <c r="G35" s="55" t="str">
        <f t="shared" si="15"/>
        <v>Ok</v>
      </c>
      <c r="H35" s="55" t="str">
        <f t="shared" si="15"/>
        <v>Ok</v>
      </c>
      <c r="I35" s="55" t="str">
        <f t="shared" si="15"/>
        <v>Ok</v>
      </c>
      <c r="J35" s="55" t="str">
        <f t="shared" si="15"/>
        <v>Ok</v>
      </c>
      <c r="K35" s="55" t="str">
        <f t="shared" si="15"/>
        <v>Ok</v>
      </c>
      <c r="L35" s="55" t="str">
        <f t="shared" si="15"/>
        <v>Ok</v>
      </c>
      <c r="M35" s="55" t="str">
        <f t="shared" si="15"/>
        <v>Ok</v>
      </c>
      <c r="N35" s="55" t="str">
        <f t="shared" si="15"/>
        <v>Ok</v>
      </c>
      <c r="O35" s="55" t="str">
        <f t="shared" si="15"/>
        <v>Ok</v>
      </c>
      <c r="P35" s="55" t="str">
        <f t="shared" si="15"/>
        <v>Ok</v>
      </c>
    </row>
    <row r="36" spans="3:16" ht="15" customHeight="1" x14ac:dyDescent="0.25"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</row>
    <row r="37" spans="3:16" ht="20.100000000000001" customHeight="1" x14ac:dyDescent="0.25">
      <c r="C37" s="34" t="s">
        <v>67</v>
      </c>
      <c r="D37" s="58">
        <f>D17</f>
        <v>0</v>
      </c>
      <c r="E37" s="58">
        <f t="shared" ref="E37:O37" si="16">E17</f>
        <v>4</v>
      </c>
      <c r="F37" s="58">
        <f t="shared" si="16"/>
        <v>3</v>
      </c>
      <c r="G37" s="58">
        <f t="shared" si="16"/>
        <v>0</v>
      </c>
      <c r="H37" s="58">
        <f t="shared" si="16"/>
        <v>0</v>
      </c>
      <c r="I37" s="58">
        <f t="shared" si="16"/>
        <v>0</v>
      </c>
      <c r="J37" s="58">
        <f t="shared" si="16"/>
        <v>0</v>
      </c>
      <c r="K37" s="58">
        <f t="shared" si="16"/>
        <v>0</v>
      </c>
      <c r="L37" s="58">
        <f t="shared" si="16"/>
        <v>0</v>
      </c>
      <c r="M37" s="58">
        <f t="shared" si="16"/>
        <v>0</v>
      </c>
      <c r="N37" s="58">
        <f t="shared" si="16"/>
        <v>0</v>
      </c>
      <c r="O37" s="58">
        <f t="shared" si="16"/>
        <v>0</v>
      </c>
      <c r="P37" s="59">
        <f>SUM(D37:O37)</f>
        <v>7</v>
      </c>
    </row>
    <row r="38" spans="3:16" ht="20.100000000000001" customHeight="1" x14ac:dyDescent="0.25">
      <c r="C38" s="34" t="s">
        <v>68</v>
      </c>
      <c r="D38" s="58">
        <f>D9</f>
        <v>0</v>
      </c>
      <c r="E38" s="58">
        <f t="shared" ref="E38:O38" si="17">E9</f>
        <v>0</v>
      </c>
      <c r="F38" s="58">
        <f t="shared" si="17"/>
        <v>0</v>
      </c>
      <c r="G38" s="58">
        <f t="shared" si="17"/>
        <v>0</v>
      </c>
      <c r="H38" s="58">
        <f t="shared" si="17"/>
        <v>0</v>
      </c>
      <c r="I38" s="58">
        <f t="shared" si="17"/>
        <v>0</v>
      </c>
      <c r="J38" s="58">
        <f t="shared" si="17"/>
        <v>0</v>
      </c>
      <c r="K38" s="58">
        <f t="shared" si="17"/>
        <v>0</v>
      </c>
      <c r="L38" s="58">
        <f t="shared" si="17"/>
        <v>0</v>
      </c>
      <c r="M38" s="58">
        <f t="shared" si="17"/>
        <v>0</v>
      </c>
      <c r="N38" s="58">
        <f t="shared" si="17"/>
        <v>0</v>
      </c>
      <c r="O38" s="58">
        <f t="shared" si="17"/>
        <v>0</v>
      </c>
      <c r="P38" s="59">
        <f>SUM(D38:O38)</f>
        <v>0</v>
      </c>
    </row>
    <row r="39" spans="3:16" ht="20.100000000000001" customHeight="1" x14ac:dyDescent="0.25">
      <c r="C39" s="34" t="s">
        <v>69</v>
      </c>
      <c r="D39" s="55" t="str">
        <f>IF(D38&gt;D37,"Errore","Ok")</f>
        <v>Ok</v>
      </c>
      <c r="E39" s="55" t="str">
        <f t="shared" ref="E39:P39" si="18">IF(E38&gt;E37,"Errore","Ok")</f>
        <v>Ok</v>
      </c>
      <c r="F39" s="55" t="str">
        <f t="shared" si="18"/>
        <v>Ok</v>
      </c>
      <c r="G39" s="55" t="str">
        <f t="shared" si="18"/>
        <v>Ok</v>
      </c>
      <c r="H39" s="55" t="str">
        <f t="shared" si="18"/>
        <v>Ok</v>
      </c>
      <c r="I39" s="55" t="str">
        <f t="shared" si="18"/>
        <v>Ok</v>
      </c>
      <c r="J39" s="55" t="str">
        <f t="shared" si="18"/>
        <v>Ok</v>
      </c>
      <c r="K39" s="55" t="str">
        <f t="shared" si="18"/>
        <v>Ok</v>
      </c>
      <c r="L39" s="55" t="str">
        <f t="shared" si="18"/>
        <v>Ok</v>
      </c>
      <c r="M39" s="55" t="str">
        <f t="shared" si="18"/>
        <v>Ok</v>
      </c>
      <c r="N39" s="55" t="str">
        <f t="shared" si="18"/>
        <v>Ok</v>
      </c>
      <c r="O39" s="55" t="str">
        <f t="shared" si="18"/>
        <v>Ok</v>
      </c>
      <c r="P39" s="55" t="str">
        <f t="shared" si="18"/>
        <v>Ok</v>
      </c>
    </row>
    <row r="40" spans="3:16" ht="15" hidden="1" customHeight="1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</row>
    <row r="41" spans="3:16" ht="20.100000000000001" hidden="1" customHeight="1" x14ac:dyDescent="0.25">
      <c r="C41" s="34" t="s">
        <v>64</v>
      </c>
      <c r="D41" s="58">
        <f>D17</f>
        <v>0</v>
      </c>
      <c r="E41" s="58">
        <f t="shared" ref="E41:O41" si="19">E17</f>
        <v>4</v>
      </c>
      <c r="F41" s="58">
        <f t="shared" si="19"/>
        <v>3</v>
      </c>
      <c r="G41" s="58">
        <f t="shared" si="19"/>
        <v>0</v>
      </c>
      <c r="H41" s="58">
        <f t="shared" si="19"/>
        <v>0</v>
      </c>
      <c r="I41" s="58">
        <f t="shared" si="19"/>
        <v>0</v>
      </c>
      <c r="J41" s="58">
        <f t="shared" si="19"/>
        <v>0</v>
      </c>
      <c r="K41" s="58">
        <f t="shared" si="19"/>
        <v>0</v>
      </c>
      <c r="L41" s="58">
        <f t="shared" si="19"/>
        <v>0</v>
      </c>
      <c r="M41" s="58">
        <f t="shared" si="19"/>
        <v>0</v>
      </c>
      <c r="N41" s="58">
        <f t="shared" si="19"/>
        <v>0</v>
      </c>
      <c r="O41" s="58">
        <f t="shared" si="19"/>
        <v>0</v>
      </c>
      <c r="P41" s="59">
        <f>SUM(D41:O41)</f>
        <v>7</v>
      </c>
    </row>
    <row r="42" spans="3:16" ht="20.100000000000001" hidden="1" customHeight="1" x14ac:dyDescent="0.25">
      <c r="C42" s="34" t="s">
        <v>65</v>
      </c>
      <c r="D42" s="58">
        <f>D10</f>
        <v>0</v>
      </c>
      <c r="E42" s="58">
        <f t="shared" ref="E42:O42" si="20">E10</f>
        <v>0</v>
      </c>
      <c r="F42" s="58">
        <f t="shared" si="20"/>
        <v>0</v>
      </c>
      <c r="G42" s="58">
        <f t="shared" si="20"/>
        <v>0</v>
      </c>
      <c r="H42" s="58">
        <f t="shared" si="20"/>
        <v>0</v>
      </c>
      <c r="I42" s="58">
        <f t="shared" si="20"/>
        <v>0</v>
      </c>
      <c r="J42" s="58">
        <f t="shared" si="20"/>
        <v>0</v>
      </c>
      <c r="K42" s="58">
        <f t="shared" si="20"/>
        <v>0</v>
      </c>
      <c r="L42" s="58">
        <f t="shared" si="20"/>
        <v>0</v>
      </c>
      <c r="M42" s="58">
        <f t="shared" si="20"/>
        <v>0</v>
      </c>
      <c r="N42" s="58">
        <f t="shared" si="20"/>
        <v>0</v>
      </c>
      <c r="O42" s="58">
        <f t="shared" si="20"/>
        <v>0</v>
      </c>
      <c r="P42" s="59">
        <f>SUM(D42:O42)</f>
        <v>0</v>
      </c>
    </row>
    <row r="43" spans="3:16" ht="20.100000000000001" hidden="1" customHeight="1" x14ac:dyDescent="0.25">
      <c r="C43" s="34" t="s">
        <v>66</v>
      </c>
      <c r="D43" s="55" t="str">
        <f>IF(D42&gt;D41,"Errore","Ok")</f>
        <v>Ok</v>
      </c>
      <c r="E43" s="55" t="str">
        <f t="shared" ref="E43:P43" si="21">IF(E42&gt;E41,"Errore","Ok")</f>
        <v>Ok</v>
      </c>
      <c r="F43" s="55" t="str">
        <f t="shared" si="21"/>
        <v>Ok</v>
      </c>
      <c r="G43" s="55" t="str">
        <f t="shared" si="21"/>
        <v>Ok</v>
      </c>
      <c r="H43" s="55" t="str">
        <f t="shared" si="21"/>
        <v>Ok</v>
      </c>
      <c r="I43" s="55" t="str">
        <f t="shared" si="21"/>
        <v>Ok</v>
      </c>
      <c r="J43" s="55" t="str">
        <f t="shared" si="21"/>
        <v>Ok</v>
      </c>
      <c r="K43" s="55" t="str">
        <f t="shared" si="21"/>
        <v>Ok</v>
      </c>
      <c r="L43" s="55" t="str">
        <f t="shared" si="21"/>
        <v>Ok</v>
      </c>
      <c r="M43" s="55" t="str">
        <f t="shared" si="21"/>
        <v>Ok</v>
      </c>
      <c r="N43" s="55" t="str">
        <f t="shared" si="21"/>
        <v>Ok</v>
      </c>
      <c r="O43" s="55" t="str">
        <f t="shared" si="21"/>
        <v>Ok</v>
      </c>
      <c r="P43" s="55" t="str">
        <f t="shared" si="21"/>
        <v>Ok</v>
      </c>
    </row>
    <row r="44" spans="3:16" ht="15" hidden="1" customHeight="1" x14ac:dyDescent="0.25"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</row>
    <row r="45" spans="3:16" ht="20.100000000000001" hidden="1" customHeight="1" x14ac:dyDescent="0.25">
      <c r="C45" s="34" t="s">
        <v>61</v>
      </c>
      <c r="D45" s="58">
        <f>D17</f>
        <v>0</v>
      </c>
      <c r="E45" s="58">
        <f t="shared" ref="E45:O45" si="22">E17</f>
        <v>4</v>
      </c>
      <c r="F45" s="58">
        <f t="shared" si="22"/>
        <v>3</v>
      </c>
      <c r="G45" s="58">
        <f t="shared" si="22"/>
        <v>0</v>
      </c>
      <c r="H45" s="58">
        <f t="shared" si="22"/>
        <v>0</v>
      </c>
      <c r="I45" s="58">
        <f t="shared" si="22"/>
        <v>0</v>
      </c>
      <c r="J45" s="58">
        <f t="shared" si="22"/>
        <v>0</v>
      </c>
      <c r="K45" s="58">
        <f t="shared" si="22"/>
        <v>0</v>
      </c>
      <c r="L45" s="58">
        <f t="shared" si="22"/>
        <v>0</v>
      </c>
      <c r="M45" s="58">
        <f t="shared" si="22"/>
        <v>0</v>
      </c>
      <c r="N45" s="58">
        <f t="shared" si="22"/>
        <v>0</v>
      </c>
      <c r="O45" s="58">
        <f t="shared" si="22"/>
        <v>0</v>
      </c>
      <c r="P45" s="59">
        <f>SUM(D45:O45)</f>
        <v>7</v>
      </c>
    </row>
    <row r="46" spans="3:16" ht="20.100000000000001" hidden="1" customHeight="1" x14ac:dyDescent="0.25">
      <c r="C46" s="34" t="s">
        <v>62</v>
      </c>
      <c r="D46" s="58">
        <f>D11</f>
        <v>0</v>
      </c>
      <c r="E46" s="58">
        <f t="shared" ref="E46:O46" si="23">E11</f>
        <v>0</v>
      </c>
      <c r="F46" s="58">
        <f t="shared" si="23"/>
        <v>0</v>
      </c>
      <c r="G46" s="58">
        <f t="shared" si="23"/>
        <v>0</v>
      </c>
      <c r="H46" s="58">
        <f t="shared" si="23"/>
        <v>0</v>
      </c>
      <c r="I46" s="58">
        <f t="shared" si="23"/>
        <v>0</v>
      </c>
      <c r="J46" s="58">
        <f t="shared" si="23"/>
        <v>0</v>
      </c>
      <c r="K46" s="58">
        <f t="shared" si="23"/>
        <v>0</v>
      </c>
      <c r="L46" s="58">
        <f t="shared" si="23"/>
        <v>0</v>
      </c>
      <c r="M46" s="58">
        <f t="shared" si="23"/>
        <v>0</v>
      </c>
      <c r="N46" s="58">
        <f t="shared" si="23"/>
        <v>0</v>
      </c>
      <c r="O46" s="58">
        <f t="shared" si="23"/>
        <v>0</v>
      </c>
      <c r="P46" s="59">
        <f>SUM(D46:O46)</f>
        <v>0</v>
      </c>
    </row>
    <row r="47" spans="3:16" ht="20.100000000000001" hidden="1" customHeight="1" x14ac:dyDescent="0.25">
      <c r="C47" s="34" t="s">
        <v>63</v>
      </c>
      <c r="D47" s="55" t="str">
        <f>IF(D46&gt;D45,"Errore","Ok")</f>
        <v>Ok</v>
      </c>
      <c r="E47" s="55" t="str">
        <f t="shared" ref="E47:P47" si="24">IF(E46&gt;E45,"Errore","Ok")</f>
        <v>Ok</v>
      </c>
      <c r="F47" s="55" t="str">
        <f t="shared" si="24"/>
        <v>Ok</v>
      </c>
      <c r="G47" s="55" t="str">
        <f t="shared" si="24"/>
        <v>Ok</v>
      </c>
      <c r="H47" s="55" t="str">
        <f t="shared" si="24"/>
        <v>Ok</v>
      </c>
      <c r="I47" s="55" t="str">
        <f t="shared" si="24"/>
        <v>Ok</v>
      </c>
      <c r="J47" s="55" t="str">
        <f t="shared" si="24"/>
        <v>Ok</v>
      </c>
      <c r="K47" s="55" t="str">
        <f t="shared" si="24"/>
        <v>Ok</v>
      </c>
      <c r="L47" s="55" t="str">
        <f t="shared" si="24"/>
        <v>Ok</v>
      </c>
      <c r="M47" s="55" t="str">
        <f t="shared" si="24"/>
        <v>Ok</v>
      </c>
      <c r="N47" s="55" t="str">
        <f t="shared" si="24"/>
        <v>Ok</v>
      </c>
      <c r="O47" s="55" t="str">
        <f t="shared" si="24"/>
        <v>Ok</v>
      </c>
      <c r="P47" s="55" t="str">
        <f t="shared" si="24"/>
        <v>Ok</v>
      </c>
    </row>
    <row r="48" spans="3:16" ht="15" hidden="1" customHeight="1" x14ac:dyDescent="0.25"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</row>
    <row r="49" spans="3:16" ht="20.100000000000001" hidden="1" customHeight="1" x14ac:dyDescent="0.25">
      <c r="C49" s="34" t="s">
        <v>58</v>
      </c>
      <c r="D49" s="58">
        <f>D17</f>
        <v>0</v>
      </c>
      <c r="E49" s="58">
        <f t="shared" ref="E49:O49" si="25">E17</f>
        <v>4</v>
      </c>
      <c r="F49" s="58">
        <f t="shared" si="25"/>
        <v>3</v>
      </c>
      <c r="G49" s="58">
        <f t="shared" si="25"/>
        <v>0</v>
      </c>
      <c r="H49" s="58">
        <f t="shared" si="25"/>
        <v>0</v>
      </c>
      <c r="I49" s="58">
        <f t="shared" si="25"/>
        <v>0</v>
      </c>
      <c r="J49" s="58">
        <f t="shared" si="25"/>
        <v>0</v>
      </c>
      <c r="K49" s="58">
        <f t="shared" si="25"/>
        <v>0</v>
      </c>
      <c r="L49" s="58">
        <f t="shared" si="25"/>
        <v>0</v>
      </c>
      <c r="M49" s="58">
        <f t="shared" si="25"/>
        <v>0</v>
      </c>
      <c r="N49" s="58">
        <f t="shared" si="25"/>
        <v>0</v>
      </c>
      <c r="O49" s="58">
        <f t="shared" si="25"/>
        <v>0</v>
      </c>
      <c r="P49" s="59">
        <f>SUM(D49:O49)</f>
        <v>7</v>
      </c>
    </row>
    <row r="50" spans="3:16" ht="20.100000000000001" hidden="1" customHeight="1" x14ac:dyDescent="0.25">
      <c r="C50" s="34" t="s">
        <v>59</v>
      </c>
      <c r="D50" s="58">
        <f>D12</f>
        <v>0</v>
      </c>
      <c r="E50" s="58">
        <f t="shared" ref="E50:O50" si="26">E12</f>
        <v>0</v>
      </c>
      <c r="F50" s="58">
        <f t="shared" si="26"/>
        <v>0</v>
      </c>
      <c r="G50" s="58">
        <f t="shared" si="26"/>
        <v>0</v>
      </c>
      <c r="H50" s="58">
        <f t="shared" si="26"/>
        <v>0</v>
      </c>
      <c r="I50" s="58">
        <f t="shared" si="26"/>
        <v>0</v>
      </c>
      <c r="J50" s="58">
        <f t="shared" si="26"/>
        <v>0</v>
      </c>
      <c r="K50" s="58">
        <f t="shared" si="26"/>
        <v>0</v>
      </c>
      <c r="L50" s="58">
        <f t="shared" si="26"/>
        <v>0</v>
      </c>
      <c r="M50" s="58">
        <f t="shared" si="26"/>
        <v>0</v>
      </c>
      <c r="N50" s="58">
        <f t="shared" si="26"/>
        <v>0</v>
      </c>
      <c r="O50" s="58">
        <f t="shared" si="26"/>
        <v>0</v>
      </c>
      <c r="P50" s="59">
        <f>SUM(D50:O50)</f>
        <v>0</v>
      </c>
    </row>
    <row r="51" spans="3:16" ht="20.100000000000001" hidden="1" customHeight="1" x14ac:dyDescent="0.25">
      <c r="C51" s="34" t="s">
        <v>60</v>
      </c>
      <c r="D51" s="55" t="str">
        <f>IF(D50&gt;D49,"Errore","Ok")</f>
        <v>Ok</v>
      </c>
      <c r="E51" s="55" t="str">
        <f t="shared" ref="E51:P51" si="27">IF(E50&gt;E49,"Errore","Ok")</f>
        <v>Ok</v>
      </c>
      <c r="F51" s="55" t="str">
        <f t="shared" si="27"/>
        <v>Ok</v>
      </c>
      <c r="G51" s="55" t="str">
        <f t="shared" si="27"/>
        <v>Ok</v>
      </c>
      <c r="H51" s="55" t="str">
        <f t="shared" si="27"/>
        <v>Ok</v>
      </c>
      <c r="I51" s="55" t="str">
        <f t="shared" si="27"/>
        <v>Ok</v>
      </c>
      <c r="J51" s="55" t="str">
        <f t="shared" si="27"/>
        <v>Ok</v>
      </c>
      <c r="K51" s="55" t="str">
        <f t="shared" si="27"/>
        <v>Ok</v>
      </c>
      <c r="L51" s="55" t="str">
        <f t="shared" si="27"/>
        <v>Ok</v>
      </c>
      <c r="M51" s="55" t="str">
        <f t="shared" si="27"/>
        <v>Ok</v>
      </c>
      <c r="N51" s="55" t="str">
        <f t="shared" si="27"/>
        <v>Ok</v>
      </c>
      <c r="O51" s="55" t="str">
        <f t="shared" si="27"/>
        <v>Ok</v>
      </c>
      <c r="P51" s="55" t="str">
        <f t="shared" si="27"/>
        <v>Ok</v>
      </c>
    </row>
    <row r="52" spans="3:16" ht="15" hidden="1" customHeight="1" x14ac:dyDescent="0.25"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</row>
    <row r="53" spans="3:16" ht="20.100000000000001" hidden="1" customHeight="1" x14ac:dyDescent="0.25">
      <c r="C53" s="34" t="s">
        <v>55</v>
      </c>
      <c r="D53" s="58">
        <f>D17</f>
        <v>0</v>
      </c>
      <c r="E53" s="58">
        <f t="shared" ref="E53:O53" si="28">E17</f>
        <v>4</v>
      </c>
      <c r="F53" s="58">
        <f t="shared" si="28"/>
        <v>3</v>
      </c>
      <c r="G53" s="58">
        <f t="shared" si="28"/>
        <v>0</v>
      </c>
      <c r="H53" s="58">
        <f t="shared" si="28"/>
        <v>0</v>
      </c>
      <c r="I53" s="58">
        <f t="shared" si="28"/>
        <v>0</v>
      </c>
      <c r="J53" s="58">
        <f t="shared" si="28"/>
        <v>0</v>
      </c>
      <c r="K53" s="58">
        <f t="shared" si="28"/>
        <v>0</v>
      </c>
      <c r="L53" s="58">
        <f t="shared" si="28"/>
        <v>0</v>
      </c>
      <c r="M53" s="58">
        <f t="shared" si="28"/>
        <v>0</v>
      </c>
      <c r="N53" s="58">
        <f t="shared" si="28"/>
        <v>0</v>
      </c>
      <c r="O53" s="58">
        <f t="shared" si="28"/>
        <v>0</v>
      </c>
      <c r="P53" s="59">
        <f>SUM(D53:O53)</f>
        <v>7</v>
      </c>
    </row>
    <row r="54" spans="3:16" ht="20.100000000000001" hidden="1" customHeight="1" x14ac:dyDescent="0.25">
      <c r="C54" s="34" t="s">
        <v>56</v>
      </c>
      <c r="D54" s="58">
        <f>D13</f>
        <v>0</v>
      </c>
      <c r="E54" s="58">
        <f t="shared" ref="E54:O54" si="29">E13</f>
        <v>0</v>
      </c>
      <c r="F54" s="58">
        <f t="shared" si="29"/>
        <v>0</v>
      </c>
      <c r="G54" s="58">
        <f t="shared" si="29"/>
        <v>0</v>
      </c>
      <c r="H54" s="58">
        <f t="shared" si="29"/>
        <v>0</v>
      </c>
      <c r="I54" s="58">
        <f t="shared" si="29"/>
        <v>0</v>
      </c>
      <c r="J54" s="58">
        <f t="shared" si="29"/>
        <v>0</v>
      </c>
      <c r="K54" s="58">
        <f t="shared" si="29"/>
        <v>0</v>
      </c>
      <c r="L54" s="58">
        <f t="shared" si="29"/>
        <v>0</v>
      </c>
      <c r="M54" s="58">
        <f t="shared" si="29"/>
        <v>0</v>
      </c>
      <c r="N54" s="58">
        <f t="shared" si="29"/>
        <v>0</v>
      </c>
      <c r="O54" s="58">
        <f t="shared" si="29"/>
        <v>0</v>
      </c>
      <c r="P54" s="59">
        <f>SUM(D54:O54)</f>
        <v>0</v>
      </c>
    </row>
    <row r="55" spans="3:16" ht="20.100000000000001" hidden="1" customHeight="1" x14ac:dyDescent="0.25">
      <c r="C55" s="34" t="s">
        <v>57</v>
      </c>
      <c r="D55" s="55" t="str">
        <f>IF(D54&gt;D53,"Errore","Ok")</f>
        <v>Ok</v>
      </c>
      <c r="E55" s="55" t="str">
        <f t="shared" ref="E55:P55" si="30">IF(E54&gt;E53,"Errore","Ok")</f>
        <v>Ok</v>
      </c>
      <c r="F55" s="55" t="str">
        <f t="shared" si="30"/>
        <v>Ok</v>
      </c>
      <c r="G55" s="55" t="str">
        <f t="shared" si="30"/>
        <v>Ok</v>
      </c>
      <c r="H55" s="55" t="str">
        <f t="shared" si="30"/>
        <v>Ok</v>
      </c>
      <c r="I55" s="55" t="str">
        <f t="shared" si="30"/>
        <v>Ok</v>
      </c>
      <c r="J55" s="55" t="str">
        <f t="shared" si="30"/>
        <v>Ok</v>
      </c>
      <c r="K55" s="55" t="str">
        <f t="shared" si="30"/>
        <v>Ok</v>
      </c>
      <c r="L55" s="55" t="str">
        <f t="shared" si="30"/>
        <v>Ok</v>
      </c>
      <c r="M55" s="55" t="str">
        <f t="shared" si="30"/>
        <v>Ok</v>
      </c>
      <c r="N55" s="55" t="str">
        <f t="shared" si="30"/>
        <v>Ok</v>
      </c>
      <c r="O55" s="55" t="str">
        <f t="shared" si="30"/>
        <v>Ok</v>
      </c>
      <c r="P55" s="55" t="str">
        <f t="shared" si="30"/>
        <v>Ok</v>
      </c>
    </row>
    <row r="56" spans="3:16" ht="15" hidden="1" customHeight="1" x14ac:dyDescent="0.25"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</row>
    <row r="57" spans="3:16" ht="20.100000000000001" hidden="1" customHeight="1" x14ac:dyDescent="0.25">
      <c r="C57" s="34" t="s">
        <v>52</v>
      </c>
      <c r="D57" s="58">
        <f>D17</f>
        <v>0</v>
      </c>
      <c r="E57" s="58">
        <f t="shared" ref="E57:O57" si="31">E17</f>
        <v>4</v>
      </c>
      <c r="F57" s="58">
        <f t="shared" si="31"/>
        <v>3</v>
      </c>
      <c r="G57" s="58">
        <f t="shared" si="31"/>
        <v>0</v>
      </c>
      <c r="H57" s="58">
        <f t="shared" si="31"/>
        <v>0</v>
      </c>
      <c r="I57" s="58">
        <f t="shared" si="31"/>
        <v>0</v>
      </c>
      <c r="J57" s="58">
        <f t="shared" si="31"/>
        <v>0</v>
      </c>
      <c r="K57" s="58">
        <f t="shared" si="31"/>
        <v>0</v>
      </c>
      <c r="L57" s="58">
        <f t="shared" si="31"/>
        <v>0</v>
      </c>
      <c r="M57" s="58">
        <f t="shared" si="31"/>
        <v>0</v>
      </c>
      <c r="N57" s="58">
        <f t="shared" si="31"/>
        <v>0</v>
      </c>
      <c r="O57" s="58">
        <f t="shared" si="31"/>
        <v>0</v>
      </c>
      <c r="P57" s="59">
        <f>SUM(D57:O57)</f>
        <v>7</v>
      </c>
    </row>
    <row r="58" spans="3:16" ht="20.100000000000001" hidden="1" customHeight="1" x14ac:dyDescent="0.25">
      <c r="C58" s="34" t="s">
        <v>53</v>
      </c>
      <c r="D58" s="58">
        <f>D14</f>
        <v>0</v>
      </c>
      <c r="E58" s="58">
        <f t="shared" ref="E58:O58" si="32">E14</f>
        <v>0</v>
      </c>
      <c r="F58" s="58">
        <f t="shared" si="32"/>
        <v>0</v>
      </c>
      <c r="G58" s="58">
        <f t="shared" si="32"/>
        <v>0</v>
      </c>
      <c r="H58" s="58">
        <f t="shared" si="32"/>
        <v>0</v>
      </c>
      <c r="I58" s="58">
        <f t="shared" si="32"/>
        <v>0</v>
      </c>
      <c r="J58" s="58">
        <f t="shared" si="32"/>
        <v>0</v>
      </c>
      <c r="K58" s="58">
        <f t="shared" si="32"/>
        <v>0</v>
      </c>
      <c r="L58" s="58">
        <f t="shared" si="32"/>
        <v>0</v>
      </c>
      <c r="M58" s="58">
        <f t="shared" si="32"/>
        <v>0</v>
      </c>
      <c r="N58" s="58">
        <f t="shared" si="32"/>
        <v>0</v>
      </c>
      <c r="O58" s="58">
        <f t="shared" si="32"/>
        <v>0</v>
      </c>
      <c r="P58" s="59">
        <f>SUM(D58:O58)</f>
        <v>0</v>
      </c>
    </row>
    <row r="59" spans="3:16" ht="20.100000000000001" hidden="1" customHeight="1" x14ac:dyDescent="0.25">
      <c r="C59" s="34" t="s">
        <v>54</v>
      </c>
      <c r="D59" s="55" t="str">
        <f>IF(D58&gt;D57,"Errore","Ok")</f>
        <v>Ok</v>
      </c>
      <c r="E59" s="55" t="str">
        <f t="shared" ref="E59:P59" si="33">IF(E58&gt;E57,"Errore","Ok")</f>
        <v>Ok</v>
      </c>
      <c r="F59" s="55" t="str">
        <f t="shared" si="33"/>
        <v>Ok</v>
      </c>
      <c r="G59" s="55" t="str">
        <f t="shared" si="33"/>
        <v>Ok</v>
      </c>
      <c r="H59" s="55" t="str">
        <f t="shared" si="33"/>
        <v>Ok</v>
      </c>
      <c r="I59" s="55" t="str">
        <f t="shared" si="33"/>
        <v>Ok</v>
      </c>
      <c r="J59" s="55" t="str">
        <f t="shared" si="33"/>
        <v>Ok</v>
      </c>
      <c r="K59" s="55" t="str">
        <f t="shared" si="33"/>
        <v>Ok</v>
      </c>
      <c r="L59" s="55" t="str">
        <f t="shared" si="33"/>
        <v>Ok</v>
      </c>
      <c r="M59" s="55" t="str">
        <f t="shared" si="33"/>
        <v>Ok</v>
      </c>
      <c r="N59" s="55" t="str">
        <f t="shared" si="33"/>
        <v>Ok</v>
      </c>
      <c r="O59" s="55" t="str">
        <f t="shared" si="33"/>
        <v>Ok</v>
      </c>
      <c r="P59" s="55" t="str">
        <f t="shared" si="33"/>
        <v>Ok</v>
      </c>
    </row>
  </sheetData>
  <sheetProtection sheet="1" objects="1" scenarios="1"/>
  <mergeCells count="2">
    <mergeCell ref="B1:P1"/>
    <mergeCell ref="B2:P2"/>
  </mergeCells>
  <conditionalFormatting sqref="D19:P19 D23:P23 D27:P27 D31:P31 D35:P35 D39:P39 D43:P43 D47:P47 D51:P51 D55:P55 D59:P59">
    <cfRule type="containsText" dxfId="43" priority="1" operator="containsText" text="Errore">
      <formula>NOT(ISERROR(SEARCH("Errore",D19)))</formula>
    </cfRule>
    <cfRule type="containsText" dxfId="42" priority="2" operator="containsText" text="Ok">
      <formula>NOT(ISERROR(SEARCH("Ok",D19)))</formula>
    </cfRule>
    <cfRule type="containsText" dxfId="41" priority="3" operator="containsText" text="Ok">
      <formula>NOT(ISERROR(SEARCH("Ok",D19)))</formula>
    </cfRule>
    <cfRule type="cellIs" dxfId="40" priority="4" operator="equal">
      <formula>"Errore"</formula>
    </cfRule>
  </conditionalFormatting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P59"/>
  <sheetViews>
    <sheetView showGridLines="0" workbookViewId="0">
      <selection activeCell="F15" sqref="F15"/>
    </sheetView>
  </sheetViews>
  <sheetFormatPr defaultRowHeight="16.5" x14ac:dyDescent="0.25"/>
  <cols>
    <col min="1" max="1" width="1.7109375" style="17" customWidth="1"/>
    <col min="2" max="2" width="5.7109375" style="17" customWidth="1"/>
    <col min="3" max="3" width="40.7109375" style="10" customWidth="1"/>
    <col min="4" max="6" width="9.7109375" style="10" customWidth="1"/>
    <col min="7" max="15" width="9.7109375" style="10" hidden="1" customWidth="1"/>
    <col min="16" max="16" width="9.7109375" style="10" customWidth="1"/>
    <col min="17" max="16384" width="9.140625" style="10"/>
  </cols>
  <sheetData>
    <row r="1" spans="1:16" ht="24.95" customHeight="1" x14ac:dyDescent="0.25">
      <c r="B1" s="74" t="str">
        <f>Affluenze!B1</f>
        <v>Comune di APECCHIO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 s="11" customFormat="1" ht="21.95" customHeight="1" x14ac:dyDescent="0.25">
      <c r="B2" s="72" t="s">
        <v>136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</row>
    <row r="3" spans="1:16" ht="9.9499999999999993" customHeight="1" x14ac:dyDescent="0.25">
      <c r="A3" s="18"/>
      <c r="B3" s="18"/>
      <c r="C3" s="17"/>
    </row>
    <row r="4" spans="1:16" ht="30" customHeight="1" x14ac:dyDescent="0.25">
      <c r="A4" s="18"/>
      <c r="B4" s="19" t="s">
        <v>15</v>
      </c>
      <c r="C4" s="57" t="s">
        <v>43</v>
      </c>
      <c r="D4" s="19">
        <v>1</v>
      </c>
      <c r="E4" s="19">
        <v>2</v>
      </c>
      <c r="F4" s="19">
        <v>3</v>
      </c>
      <c r="G4" s="19">
        <v>4</v>
      </c>
      <c r="H4" s="19">
        <v>5</v>
      </c>
      <c r="I4" s="19">
        <v>6</v>
      </c>
      <c r="J4" s="19">
        <v>7</v>
      </c>
      <c r="K4" s="19">
        <v>8</v>
      </c>
      <c r="L4" s="19">
        <v>9</v>
      </c>
      <c r="M4" s="19">
        <v>10</v>
      </c>
      <c r="N4" s="19">
        <v>11</v>
      </c>
      <c r="O4" s="19">
        <v>12</v>
      </c>
      <c r="P4" s="19" t="s">
        <v>0</v>
      </c>
    </row>
    <row r="5" spans="1:16" ht="24.95" customHeight="1" x14ac:dyDescent="0.25">
      <c r="A5" s="18"/>
      <c r="B5" s="25">
        <v>1</v>
      </c>
      <c r="C5" s="25" t="s">
        <v>202</v>
      </c>
      <c r="D5" s="2">
        <v>0</v>
      </c>
      <c r="E5" s="2">
        <v>0</v>
      </c>
      <c r="F5" s="2">
        <v>0</v>
      </c>
      <c r="G5" s="2"/>
      <c r="H5" s="2"/>
      <c r="I5" s="2"/>
      <c r="J5" s="2"/>
      <c r="K5" s="2"/>
      <c r="L5" s="2"/>
      <c r="M5" s="2"/>
      <c r="N5" s="2"/>
      <c r="O5" s="2"/>
      <c r="P5" s="27">
        <f>SUM(D5:O5)</f>
        <v>0</v>
      </c>
    </row>
    <row r="6" spans="1:16" ht="24.95" customHeight="1" x14ac:dyDescent="0.25">
      <c r="A6" s="18"/>
      <c r="B6" s="25">
        <v>2</v>
      </c>
      <c r="C6" s="25" t="s">
        <v>203</v>
      </c>
      <c r="D6" s="2">
        <v>0</v>
      </c>
      <c r="E6" s="2">
        <v>0</v>
      </c>
      <c r="F6" s="2">
        <v>0</v>
      </c>
      <c r="G6" s="2"/>
      <c r="H6" s="2"/>
      <c r="I6" s="2"/>
      <c r="J6" s="2"/>
      <c r="K6" s="2"/>
      <c r="L6" s="2"/>
      <c r="M6" s="2"/>
      <c r="N6" s="2"/>
      <c r="O6" s="2"/>
      <c r="P6" s="27">
        <f>SUM(D6:O6)</f>
        <v>0</v>
      </c>
    </row>
    <row r="7" spans="1:16" ht="24.95" customHeight="1" x14ac:dyDescent="0.25">
      <c r="A7" s="18"/>
      <c r="B7" s="25">
        <v>3</v>
      </c>
      <c r="C7" s="25" t="s">
        <v>204</v>
      </c>
      <c r="D7" s="2">
        <v>0</v>
      </c>
      <c r="E7" s="2">
        <v>0</v>
      </c>
      <c r="F7" s="2">
        <v>0</v>
      </c>
      <c r="G7" s="2"/>
      <c r="H7" s="2"/>
      <c r="I7" s="2"/>
      <c r="J7" s="2"/>
      <c r="K7" s="2"/>
      <c r="L7" s="2"/>
      <c r="M7" s="2"/>
      <c r="N7" s="2"/>
      <c r="O7" s="2"/>
      <c r="P7" s="27">
        <f>SUM(D7:O7)</f>
        <v>0</v>
      </c>
    </row>
    <row r="8" spans="1:16" ht="24.95" customHeight="1" x14ac:dyDescent="0.25">
      <c r="A8" s="18"/>
      <c r="B8" s="25">
        <v>4</v>
      </c>
      <c r="C8" s="25" t="s">
        <v>205</v>
      </c>
      <c r="D8" s="2">
        <v>0</v>
      </c>
      <c r="E8" s="2">
        <v>0</v>
      </c>
      <c r="F8" s="2">
        <v>0</v>
      </c>
      <c r="G8" s="2"/>
      <c r="H8" s="2"/>
      <c r="I8" s="2"/>
      <c r="J8" s="2"/>
      <c r="K8" s="2"/>
      <c r="L8" s="2"/>
      <c r="M8" s="2"/>
      <c r="N8" s="2"/>
      <c r="O8" s="2"/>
      <c r="P8" s="27">
        <f t="shared" ref="P8:P14" si="0">SUM(D8:O8)</f>
        <v>0</v>
      </c>
    </row>
    <row r="9" spans="1:16" ht="24.95" customHeight="1" x14ac:dyDescent="0.25">
      <c r="A9" s="18"/>
      <c r="B9" s="25">
        <v>5</v>
      </c>
      <c r="C9" s="25" t="s">
        <v>206</v>
      </c>
      <c r="D9" s="2">
        <v>0</v>
      </c>
      <c r="E9" s="2">
        <v>0</v>
      </c>
      <c r="F9" s="2">
        <v>0</v>
      </c>
      <c r="G9" s="2"/>
      <c r="H9" s="2"/>
      <c r="I9" s="2"/>
      <c r="J9" s="2"/>
      <c r="K9" s="2"/>
      <c r="L9" s="2"/>
      <c r="M9" s="2"/>
      <c r="N9" s="2"/>
      <c r="O9" s="2"/>
      <c r="P9" s="27">
        <f t="shared" si="0"/>
        <v>0</v>
      </c>
    </row>
    <row r="10" spans="1:16" ht="24.95" customHeight="1" x14ac:dyDescent="0.25">
      <c r="A10" s="18"/>
      <c r="B10" s="25">
        <v>6</v>
      </c>
      <c r="C10" s="25" t="s">
        <v>207</v>
      </c>
      <c r="D10" s="2">
        <v>0</v>
      </c>
      <c r="E10" s="2">
        <v>0</v>
      </c>
      <c r="F10" s="2">
        <v>0</v>
      </c>
      <c r="G10" s="2"/>
      <c r="H10" s="2"/>
      <c r="I10" s="2"/>
      <c r="J10" s="2"/>
      <c r="K10" s="2"/>
      <c r="L10" s="2"/>
      <c r="M10" s="2"/>
      <c r="N10" s="2"/>
      <c r="O10" s="2"/>
      <c r="P10" s="27">
        <f t="shared" si="0"/>
        <v>0</v>
      </c>
    </row>
    <row r="11" spans="1:16" ht="24.95" customHeight="1" x14ac:dyDescent="0.25">
      <c r="A11" s="18"/>
      <c r="B11" s="25">
        <v>7</v>
      </c>
      <c r="C11" s="25" t="s">
        <v>208</v>
      </c>
      <c r="D11" s="2">
        <v>0</v>
      </c>
      <c r="E11" s="2">
        <v>0</v>
      </c>
      <c r="F11" s="2">
        <v>0</v>
      </c>
      <c r="G11" s="2"/>
      <c r="H11" s="2"/>
      <c r="I11" s="2"/>
      <c r="J11" s="2"/>
      <c r="K11" s="2"/>
      <c r="L11" s="2"/>
      <c r="M11" s="2"/>
      <c r="N11" s="2"/>
      <c r="O11" s="2"/>
      <c r="P11" s="27">
        <f t="shared" si="0"/>
        <v>0</v>
      </c>
    </row>
    <row r="12" spans="1:16" ht="24.95" hidden="1" customHeight="1" x14ac:dyDescent="0.25">
      <c r="A12" s="18"/>
      <c r="B12" s="25">
        <v>8</v>
      </c>
      <c r="C12" s="25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7">
        <f t="shared" si="0"/>
        <v>0</v>
      </c>
    </row>
    <row r="13" spans="1:16" ht="24.95" hidden="1" customHeight="1" x14ac:dyDescent="0.25">
      <c r="A13" s="18"/>
      <c r="B13" s="25">
        <v>9</v>
      </c>
      <c r="C13" s="25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7">
        <f t="shared" si="0"/>
        <v>0</v>
      </c>
    </row>
    <row r="14" spans="1:16" ht="24.95" hidden="1" customHeight="1" x14ac:dyDescent="0.25">
      <c r="A14" s="18"/>
      <c r="B14" s="25">
        <v>10</v>
      </c>
      <c r="C14" s="25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7">
        <f t="shared" si="0"/>
        <v>0</v>
      </c>
    </row>
    <row r="15" spans="1:16" ht="24.95" customHeight="1" x14ac:dyDescent="0.25">
      <c r="A15" s="10"/>
      <c r="B15" s="29"/>
      <c r="C15" s="21" t="s">
        <v>36</v>
      </c>
      <c r="D15" s="22">
        <f>SUM(D5:D14)</f>
        <v>0</v>
      </c>
      <c r="E15" s="22">
        <f>SUM(E5:E14)</f>
        <v>0</v>
      </c>
      <c r="F15" s="22">
        <f>SUM(F5:F14)</f>
        <v>0</v>
      </c>
      <c r="G15" s="22">
        <f>SUM(G5:G14)</f>
        <v>0</v>
      </c>
      <c r="H15" s="22">
        <f>SUM(H5:H14)</f>
        <v>0</v>
      </c>
      <c r="I15" s="22">
        <f t="shared" ref="I15:P15" si="1">SUM(I5:I14)</f>
        <v>0</v>
      </c>
      <c r="J15" s="22">
        <f t="shared" si="1"/>
        <v>0</v>
      </c>
      <c r="K15" s="22">
        <f t="shared" si="1"/>
        <v>0</v>
      </c>
      <c r="L15" s="22">
        <f t="shared" si="1"/>
        <v>0</v>
      </c>
      <c r="M15" s="22">
        <f t="shared" si="1"/>
        <v>0</v>
      </c>
      <c r="N15" s="22">
        <f t="shared" si="1"/>
        <v>0</v>
      </c>
      <c r="O15" s="22">
        <f t="shared" si="1"/>
        <v>0</v>
      </c>
      <c r="P15" s="22">
        <f t="shared" si="1"/>
        <v>0</v>
      </c>
    </row>
    <row r="16" spans="1:16" ht="15" customHeight="1" x14ac:dyDescent="0.25"/>
    <row r="17" spans="3:16" ht="20.100000000000001" customHeight="1" x14ac:dyDescent="0.25">
      <c r="C17" s="34" t="s">
        <v>48</v>
      </c>
      <c r="D17" s="58">
        <f>Liste!E16</f>
        <v>0</v>
      </c>
      <c r="E17" s="58">
        <f>Liste!F16</f>
        <v>0</v>
      </c>
      <c r="F17" s="58">
        <f>Liste!G16</f>
        <v>1</v>
      </c>
      <c r="G17" s="58">
        <f>Liste!H16</f>
        <v>0</v>
      </c>
      <c r="H17" s="58">
        <f>Liste!I16</f>
        <v>0</v>
      </c>
      <c r="I17" s="58">
        <f>Liste!J16</f>
        <v>0</v>
      </c>
      <c r="J17" s="58">
        <f>Liste!K16</f>
        <v>0</v>
      </c>
      <c r="K17" s="58">
        <f>Liste!L16</f>
        <v>0</v>
      </c>
      <c r="L17" s="58">
        <f>Liste!M16</f>
        <v>0</v>
      </c>
      <c r="M17" s="58">
        <f>Liste!N16</f>
        <v>0</v>
      </c>
      <c r="N17" s="58">
        <f>Liste!O16</f>
        <v>0</v>
      </c>
      <c r="O17" s="58">
        <f>Liste!P16</f>
        <v>0</v>
      </c>
      <c r="P17" s="59">
        <f>SUM(D17:O17)</f>
        <v>1</v>
      </c>
    </row>
    <row r="18" spans="3:16" ht="20.100000000000001" customHeight="1" x14ac:dyDescent="0.25">
      <c r="C18" s="34" t="s">
        <v>46</v>
      </c>
      <c r="D18" s="58">
        <f>D17*2</f>
        <v>0</v>
      </c>
      <c r="E18" s="58">
        <f>E17*2</f>
        <v>0</v>
      </c>
      <c r="F18" s="58">
        <f t="shared" ref="F18:O18" si="2">F17*2</f>
        <v>2</v>
      </c>
      <c r="G18" s="58">
        <f t="shared" si="2"/>
        <v>0</v>
      </c>
      <c r="H18" s="58">
        <f t="shared" si="2"/>
        <v>0</v>
      </c>
      <c r="I18" s="58">
        <f t="shared" si="2"/>
        <v>0</v>
      </c>
      <c r="J18" s="58">
        <f t="shared" si="2"/>
        <v>0</v>
      </c>
      <c r="K18" s="58">
        <f t="shared" si="2"/>
        <v>0</v>
      </c>
      <c r="L18" s="58">
        <f t="shared" si="2"/>
        <v>0</v>
      </c>
      <c r="M18" s="58">
        <f t="shared" si="2"/>
        <v>0</v>
      </c>
      <c r="N18" s="58">
        <f t="shared" si="2"/>
        <v>0</v>
      </c>
      <c r="O18" s="58">
        <f t="shared" si="2"/>
        <v>0</v>
      </c>
      <c r="P18" s="59">
        <f>SUM(D18:O18)</f>
        <v>2</v>
      </c>
    </row>
    <row r="19" spans="3:16" ht="20.100000000000001" customHeight="1" x14ac:dyDescent="0.25">
      <c r="C19" s="34" t="s">
        <v>47</v>
      </c>
      <c r="D19" s="55" t="str">
        <f>IF(D15&gt;D18,"Errore","Ok")</f>
        <v>Ok</v>
      </c>
      <c r="E19" s="55" t="str">
        <f t="shared" ref="E19:P19" si="3">IF(E15&gt;E18,"Errore","Ok")</f>
        <v>Ok</v>
      </c>
      <c r="F19" s="55" t="str">
        <f t="shared" si="3"/>
        <v>Ok</v>
      </c>
      <c r="G19" s="55" t="str">
        <f t="shared" si="3"/>
        <v>Ok</v>
      </c>
      <c r="H19" s="55" t="str">
        <f t="shared" si="3"/>
        <v>Ok</v>
      </c>
      <c r="I19" s="55" t="str">
        <f t="shared" si="3"/>
        <v>Ok</v>
      </c>
      <c r="J19" s="55" t="str">
        <f t="shared" si="3"/>
        <v>Ok</v>
      </c>
      <c r="K19" s="55" t="str">
        <f t="shared" si="3"/>
        <v>Ok</v>
      </c>
      <c r="L19" s="55" t="str">
        <f t="shared" si="3"/>
        <v>Ok</v>
      </c>
      <c r="M19" s="55" t="str">
        <f t="shared" si="3"/>
        <v>Ok</v>
      </c>
      <c r="N19" s="55" t="str">
        <f t="shared" si="3"/>
        <v>Ok</v>
      </c>
      <c r="O19" s="55" t="str">
        <f t="shared" si="3"/>
        <v>Ok</v>
      </c>
      <c r="P19" s="55" t="str">
        <f t="shared" si="3"/>
        <v>Ok</v>
      </c>
    </row>
    <row r="20" spans="3:16" ht="15" customHeight="1" x14ac:dyDescent="0.25"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</row>
    <row r="21" spans="3:16" ht="20.100000000000001" customHeight="1" x14ac:dyDescent="0.25">
      <c r="C21" s="34" t="s">
        <v>50</v>
      </c>
      <c r="D21" s="58">
        <f>D17</f>
        <v>0</v>
      </c>
      <c r="E21" s="58">
        <f t="shared" ref="E21:O21" si="4">E17</f>
        <v>0</v>
      </c>
      <c r="F21" s="58">
        <f t="shared" si="4"/>
        <v>1</v>
      </c>
      <c r="G21" s="58">
        <f t="shared" si="4"/>
        <v>0</v>
      </c>
      <c r="H21" s="58">
        <f t="shared" si="4"/>
        <v>0</v>
      </c>
      <c r="I21" s="58">
        <f t="shared" si="4"/>
        <v>0</v>
      </c>
      <c r="J21" s="58">
        <f t="shared" si="4"/>
        <v>0</v>
      </c>
      <c r="K21" s="58">
        <f t="shared" si="4"/>
        <v>0</v>
      </c>
      <c r="L21" s="58">
        <f t="shared" si="4"/>
        <v>0</v>
      </c>
      <c r="M21" s="58">
        <f t="shared" si="4"/>
        <v>0</v>
      </c>
      <c r="N21" s="58">
        <f t="shared" si="4"/>
        <v>0</v>
      </c>
      <c r="O21" s="58">
        <f t="shared" si="4"/>
        <v>0</v>
      </c>
      <c r="P21" s="59">
        <f>SUM(D21:O21)</f>
        <v>1</v>
      </c>
    </row>
    <row r="22" spans="3:16" ht="20.100000000000001" customHeight="1" x14ac:dyDescent="0.25">
      <c r="C22" s="34" t="s">
        <v>51</v>
      </c>
      <c r="D22" s="58">
        <f>D5</f>
        <v>0</v>
      </c>
      <c r="E22" s="58">
        <f t="shared" ref="E22:O22" si="5">E5</f>
        <v>0</v>
      </c>
      <c r="F22" s="58">
        <f t="shared" si="5"/>
        <v>0</v>
      </c>
      <c r="G22" s="58">
        <f t="shared" si="5"/>
        <v>0</v>
      </c>
      <c r="H22" s="58">
        <f t="shared" si="5"/>
        <v>0</v>
      </c>
      <c r="I22" s="58">
        <f t="shared" si="5"/>
        <v>0</v>
      </c>
      <c r="J22" s="58">
        <f t="shared" si="5"/>
        <v>0</v>
      </c>
      <c r="K22" s="58">
        <f t="shared" si="5"/>
        <v>0</v>
      </c>
      <c r="L22" s="58">
        <f t="shared" si="5"/>
        <v>0</v>
      </c>
      <c r="M22" s="58">
        <f t="shared" si="5"/>
        <v>0</v>
      </c>
      <c r="N22" s="58">
        <f t="shared" si="5"/>
        <v>0</v>
      </c>
      <c r="O22" s="58">
        <f t="shared" si="5"/>
        <v>0</v>
      </c>
      <c r="P22" s="59">
        <f>SUM(D22:O22)</f>
        <v>0</v>
      </c>
    </row>
    <row r="23" spans="3:16" ht="20.100000000000001" customHeight="1" x14ac:dyDescent="0.25">
      <c r="C23" s="34" t="s">
        <v>49</v>
      </c>
      <c r="D23" s="55" t="str">
        <f>IF(D22&gt;D21,"Errore","Ok")</f>
        <v>Ok</v>
      </c>
      <c r="E23" s="55" t="str">
        <f t="shared" ref="E23:P23" si="6">IF(E22&gt;E21,"Errore","Ok")</f>
        <v>Ok</v>
      </c>
      <c r="F23" s="55" t="str">
        <f t="shared" si="6"/>
        <v>Ok</v>
      </c>
      <c r="G23" s="55" t="str">
        <f t="shared" si="6"/>
        <v>Ok</v>
      </c>
      <c r="H23" s="55" t="str">
        <f t="shared" si="6"/>
        <v>Ok</v>
      </c>
      <c r="I23" s="55" t="str">
        <f t="shared" si="6"/>
        <v>Ok</v>
      </c>
      <c r="J23" s="55" t="str">
        <f t="shared" si="6"/>
        <v>Ok</v>
      </c>
      <c r="K23" s="55" t="str">
        <f t="shared" si="6"/>
        <v>Ok</v>
      </c>
      <c r="L23" s="55" t="str">
        <f t="shared" si="6"/>
        <v>Ok</v>
      </c>
      <c r="M23" s="55" t="str">
        <f t="shared" si="6"/>
        <v>Ok</v>
      </c>
      <c r="N23" s="55" t="str">
        <f t="shared" si="6"/>
        <v>Ok</v>
      </c>
      <c r="O23" s="55" t="str">
        <f t="shared" si="6"/>
        <v>Ok</v>
      </c>
      <c r="P23" s="55" t="str">
        <f t="shared" si="6"/>
        <v>Ok</v>
      </c>
    </row>
    <row r="24" spans="3:16" ht="15" customHeight="1" x14ac:dyDescent="0.25"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3:16" ht="20.100000000000001" customHeight="1" x14ac:dyDescent="0.25">
      <c r="C25" s="34" t="s">
        <v>76</v>
      </c>
      <c r="D25" s="58">
        <f>D17</f>
        <v>0</v>
      </c>
      <c r="E25" s="58">
        <f t="shared" ref="E25:O25" si="7">E17</f>
        <v>0</v>
      </c>
      <c r="F25" s="58">
        <f t="shared" si="7"/>
        <v>1</v>
      </c>
      <c r="G25" s="58">
        <f t="shared" si="7"/>
        <v>0</v>
      </c>
      <c r="H25" s="58">
        <f t="shared" si="7"/>
        <v>0</v>
      </c>
      <c r="I25" s="58">
        <f t="shared" si="7"/>
        <v>0</v>
      </c>
      <c r="J25" s="58">
        <f t="shared" si="7"/>
        <v>0</v>
      </c>
      <c r="K25" s="58">
        <f t="shared" si="7"/>
        <v>0</v>
      </c>
      <c r="L25" s="58">
        <f t="shared" si="7"/>
        <v>0</v>
      </c>
      <c r="M25" s="58">
        <f t="shared" si="7"/>
        <v>0</v>
      </c>
      <c r="N25" s="58">
        <f t="shared" si="7"/>
        <v>0</v>
      </c>
      <c r="O25" s="58">
        <f t="shared" si="7"/>
        <v>0</v>
      </c>
      <c r="P25" s="59">
        <f>SUM(D25:O25)</f>
        <v>1</v>
      </c>
    </row>
    <row r="26" spans="3:16" ht="20.100000000000001" customHeight="1" x14ac:dyDescent="0.25">
      <c r="C26" s="34" t="s">
        <v>77</v>
      </c>
      <c r="D26" s="58">
        <f>D6</f>
        <v>0</v>
      </c>
      <c r="E26" s="58">
        <f t="shared" ref="E26:O26" si="8">E6</f>
        <v>0</v>
      </c>
      <c r="F26" s="58">
        <f t="shared" si="8"/>
        <v>0</v>
      </c>
      <c r="G26" s="58">
        <f t="shared" si="8"/>
        <v>0</v>
      </c>
      <c r="H26" s="58">
        <f t="shared" si="8"/>
        <v>0</v>
      </c>
      <c r="I26" s="58">
        <f t="shared" si="8"/>
        <v>0</v>
      </c>
      <c r="J26" s="58">
        <f t="shared" si="8"/>
        <v>0</v>
      </c>
      <c r="K26" s="58">
        <f t="shared" si="8"/>
        <v>0</v>
      </c>
      <c r="L26" s="58">
        <f t="shared" si="8"/>
        <v>0</v>
      </c>
      <c r="M26" s="58">
        <f t="shared" si="8"/>
        <v>0</v>
      </c>
      <c r="N26" s="58">
        <f t="shared" si="8"/>
        <v>0</v>
      </c>
      <c r="O26" s="58">
        <f t="shared" si="8"/>
        <v>0</v>
      </c>
      <c r="P26" s="59">
        <f>SUM(D26:O26)</f>
        <v>0</v>
      </c>
    </row>
    <row r="27" spans="3:16" ht="20.100000000000001" customHeight="1" x14ac:dyDescent="0.25">
      <c r="C27" s="34" t="s">
        <v>78</v>
      </c>
      <c r="D27" s="55" t="str">
        <f>IF(D26&gt;D25,"Errore","Ok")</f>
        <v>Ok</v>
      </c>
      <c r="E27" s="55" t="str">
        <f t="shared" ref="E27:P27" si="9">IF(E26&gt;E25,"Errore","Ok")</f>
        <v>Ok</v>
      </c>
      <c r="F27" s="55" t="str">
        <f t="shared" si="9"/>
        <v>Ok</v>
      </c>
      <c r="G27" s="55" t="str">
        <f t="shared" si="9"/>
        <v>Ok</v>
      </c>
      <c r="H27" s="55" t="str">
        <f t="shared" si="9"/>
        <v>Ok</v>
      </c>
      <c r="I27" s="55" t="str">
        <f t="shared" si="9"/>
        <v>Ok</v>
      </c>
      <c r="J27" s="55" t="str">
        <f t="shared" si="9"/>
        <v>Ok</v>
      </c>
      <c r="K27" s="55" t="str">
        <f t="shared" si="9"/>
        <v>Ok</v>
      </c>
      <c r="L27" s="55" t="str">
        <f t="shared" si="9"/>
        <v>Ok</v>
      </c>
      <c r="M27" s="55" t="str">
        <f t="shared" si="9"/>
        <v>Ok</v>
      </c>
      <c r="N27" s="55" t="str">
        <f t="shared" si="9"/>
        <v>Ok</v>
      </c>
      <c r="O27" s="55" t="str">
        <f t="shared" si="9"/>
        <v>Ok</v>
      </c>
      <c r="P27" s="55" t="str">
        <f t="shared" si="9"/>
        <v>Ok</v>
      </c>
    </row>
    <row r="28" spans="3:16" ht="15" customHeight="1" x14ac:dyDescent="0.25"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</row>
    <row r="29" spans="3:16" ht="20.100000000000001" customHeight="1" x14ac:dyDescent="0.25">
      <c r="C29" s="34" t="s">
        <v>73</v>
      </c>
      <c r="D29" s="58">
        <f>D17</f>
        <v>0</v>
      </c>
      <c r="E29" s="58">
        <f t="shared" ref="E29:O29" si="10">E17</f>
        <v>0</v>
      </c>
      <c r="F29" s="58">
        <f t="shared" si="10"/>
        <v>1</v>
      </c>
      <c r="G29" s="58">
        <f t="shared" si="10"/>
        <v>0</v>
      </c>
      <c r="H29" s="58">
        <f t="shared" si="10"/>
        <v>0</v>
      </c>
      <c r="I29" s="58">
        <f t="shared" si="10"/>
        <v>0</v>
      </c>
      <c r="J29" s="58">
        <f t="shared" si="10"/>
        <v>0</v>
      </c>
      <c r="K29" s="58">
        <f t="shared" si="10"/>
        <v>0</v>
      </c>
      <c r="L29" s="58">
        <f t="shared" si="10"/>
        <v>0</v>
      </c>
      <c r="M29" s="58">
        <f t="shared" si="10"/>
        <v>0</v>
      </c>
      <c r="N29" s="58">
        <f t="shared" si="10"/>
        <v>0</v>
      </c>
      <c r="O29" s="58">
        <f t="shared" si="10"/>
        <v>0</v>
      </c>
      <c r="P29" s="59">
        <f>SUM(D29:O29)</f>
        <v>1</v>
      </c>
    </row>
    <row r="30" spans="3:16" ht="20.100000000000001" customHeight="1" x14ac:dyDescent="0.25">
      <c r="C30" s="34" t="s">
        <v>74</v>
      </c>
      <c r="D30" s="58">
        <f>D7</f>
        <v>0</v>
      </c>
      <c r="E30" s="58">
        <f t="shared" ref="E30:O30" si="11">E7</f>
        <v>0</v>
      </c>
      <c r="F30" s="58">
        <f t="shared" si="11"/>
        <v>0</v>
      </c>
      <c r="G30" s="58">
        <f t="shared" si="11"/>
        <v>0</v>
      </c>
      <c r="H30" s="58">
        <f t="shared" si="11"/>
        <v>0</v>
      </c>
      <c r="I30" s="58">
        <f t="shared" si="11"/>
        <v>0</v>
      </c>
      <c r="J30" s="58">
        <f t="shared" si="11"/>
        <v>0</v>
      </c>
      <c r="K30" s="58">
        <f t="shared" si="11"/>
        <v>0</v>
      </c>
      <c r="L30" s="58">
        <f t="shared" si="11"/>
        <v>0</v>
      </c>
      <c r="M30" s="58">
        <f t="shared" si="11"/>
        <v>0</v>
      </c>
      <c r="N30" s="58">
        <f t="shared" si="11"/>
        <v>0</v>
      </c>
      <c r="O30" s="58">
        <f t="shared" si="11"/>
        <v>0</v>
      </c>
      <c r="P30" s="59">
        <f>SUM(D30:O30)</f>
        <v>0</v>
      </c>
    </row>
    <row r="31" spans="3:16" ht="20.100000000000001" customHeight="1" x14ac:dyDescent="0.25">
      <c r="C31" s="34" t="s">
        <v>75</v>
      </c>
      <c r="D31" s="55" t="str">
        <f>IF(D30&gt;D29,"Errore","Ok")</f>
        <v>Ok</v>
      </c>
      <c r="E31" s="55" t="str">
        <f t="shared" ref="E31:P31" si="12">IF(E30&gt;E29,"Errore","Ok")</f>
        <v>Ok</v>
      </c>
      <c r="F31" s="55" t="str">
        <f t="shared" si="12"/>
        <v>Ok</v>
      </c>
      <c r="G31" s="55" t="str">
        <f t="shared" si="12"/>
        <v>Ok</v>
      </c>
      <c r="H31" s="55" t="str">
        <f t="shared" si="12"/>
        <v>Ok</v>
      </c>
      <c r="I31" s="55" t="str">
        <f t="shared" si="12"/>
        <v>Ok</v>
      </c>
      <c r="J31" s="55" t="str">
        <f t="shared" si="12"/>
        <v>Ok</v>
      </c>
      <c r="K31" s="55" t="str">
        <f t="shared" si="12"/>
        <v>Ok</v>
      </c>
      <c r="L31" s="55" t="str">
        <f t="shared" si="12"/>
        <v>Ok</v>
      </c>
      <c r="M31" s="55" t="str">
        <f t="shared" si="12"/>
        <v>Ok</v>
      </c>
      <c r="N31" s="55" t="str">
        <f t="shared" si="12"/>
        <v>Ok</v>
      </c>
      <c r="O31" s="55" t="str">
        <f t="shared" si="12"/>
        <v>Ok</v>
      </c>
      <c r="P31" s="55" t="str">
        <f t="shared" si="12"/>
        <v>Ok</v>
      </c>
    </row>
    <row r="32" spans="3:16" ht="15" customHeight="1" x14ac:dyDescent="0.25"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</row>
    <row r="33" spans="3:16" ht="20.100000000000001" customHeight="1" x14ac:dyDescent="0.25">
      <c r="C33" s="34" t="s">
        <v>70</v>
      </c>
      <c r="D33" s="58">
        <f>D17</f>
        <v>0</v>
      </c>
      <c r="E33" s="58">
        <f t="shared" ref="E33:O33" si="13">E17</f>
        <v>0</v>
      </c>
      <c r="F33" s="58">
        <f t="shared" si="13"/>
        <v>1</v>
      </c>
      <c r="G33" s="58">
        <f t="shared" si="13"/>
        <v>0</v>
      </c>
      <c r="H33" s="58">
        <f t="shared" si="13"/>
        <v>0</v>
      </c>
      <c r="I33" s="58">
        <f t="shared" si="13"/>
        <v>0</v>
      </c>
      <c r="J33" s="58">
        <f t="shared" si="13"/>
        <v>0</v>
      </c>
      <c r="K33" s="58">
        <f t="shared" si="13"/>
        <v>0</v>
      </c>
      <c r="L33" s="58">
        <f t="shared" si="13"/>
        <v>0</v>
      </c>
      <c r="M33" s="58">
        <f t="shared" si="13"/>
        <v>0</v>
      </c>
      <c r="N33" s="58">
        <f t="shared" si="13"/>
        <v>0</v>
      </c>
      <c r="O33" s="58">
        <f t="shared" si="13"/>
        <v>0</v>
      </c>
      <c r="P33" s="59">
        <f>SUM(D33:O33)</f>
        <v>1</v>
      </c>
    </row>
    <row r="34" spans="3:16" ht="20.100000000000001" customHeight="1" x14ac:dyDescent="0.25">
      <c r="C34" s="34" t="s">
        <v>71</v>
      </c>
      <c r="D34" s="58">
        <f>D8</f>
        <v>0</v>
      </c>
      <c r="E34" s="58">
        <f t="shared" ref="E34:O34" si="14">E8</f>
        <v>0</v>
      </c>
      <c r="F34" s="58">
        <f t="shared" si="14"/>
        <v>0</v>
      </c>
      <c r="G34" s="58">
        <f t="shared" si="14"/>
        <v>0</v>
      </c>
      <c r="H34" s="58">
        <f t="shared" si="14"/>
        <v>0</v>
      </c>
      <c r="I34" s="58">
        <f t="shared" si="14"/>
        <v>0</v>
      </c>
      <c r="J34" s="58">
        <f t="shared" si="14"/>
        <v>0</v>
      </c>
      <c r="K34" s="58">
        <f t="shared" si="14"/>
        <v>0</v>
      </c>
      <c r="L34" s="58">
        <f t="shared" si="14"/>
        <v>0</v>
      </c>
      <c r="M34" s="58">
        <f t="shared" si="14"/>
        <v>0</v>
      </c>
      <c r="N34" s="58">
        <f t="shared" si="14"/>
        <v>0</v>
      </c>
      <c r="O34" s="58">
        <f t="shared" si="14"/>
        <v>0</v>
      </c>
      <c r="P34" s="59">
        <f>SUM(D34:O34)</f>
        <v>0</v>
      </c>
    </row>
    <row r="35" spans="3:16" ht="20.100000000000001" customHeight="1" x14ac:dyDescent="0.25">
      <c r="C35" s="34" t="s">
        <v>72</v>
      </c>
      <c r="D35" s="55" t="str">
        <f>IF(D34&gt;D33,"Errore","Ok")</f>
        <v>Ok</v>
      </c>
      <c r="E35" s="55" t="str">
        <f t="shared" ref="E35:P35" si="15">IF(E34&gt;E33,"Errore","Ok")</f>
        <v>Ok</v>
      </c>
      <c r="F35" s="55" t="str">
        <f t="shared" si="15"/>
        <v>Ok</v>
      </c>
      <c r="G35" s="55" t="str">
        <f t="shared" si="15"/>
        <v>Ok</v>
      </c>
      <c r="H35" s="55" t="str">
        <f t="shared" si="15"/>
        <v>Ok</v>
      </c>
      <c r="I35" s="55" t="str">
        <f t="shared" si="15"/>
        <v>Ok</v>
      </c>
      <c r="J35" s="55" t="str">
        <f t="shared" si="15"/>
        <v>Ok</v>
      </c>
      <c r="K35" s="55" t="str">
        <f t="shared" si="15"/>
        <v>Ok</v>
      </c>
      <c r="L35" s="55" t="str">
        <f t="shared" si="15"/>
        <v>Ok</v>
      </c>
      <c r="M35" s="55" t="str">
        <f t="shared" si="15"/>
        <v>Ok</v>
      </c>
      <c r="N35" s="55" t="str">
        <f t="shared" si="15"/>
        <v>Ok</v>
      </c>
      <c r="O35" s="55" t="str">
        <f t="shared" si="15"/>
        <v>Ok</v>
      </c>
      <c r="P35" s="55" t="str">
        <f t="shared" si="15"/>
        <v>Ok</v>
      </c>
    </row>
    <row r="36" spans="3:16" ht="15" customHeight="1" x14ac:dyDescent="0.25"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</row>
    <row r="37" spans="3:16" ht="20.100000000000001" customHeight="1" x14ac:dyDescent="0.25">
      <c r="C37" s="34" t="s">
        <v>67</v>
      </c>
      <c r="D37" s="58">
        <f>D17</f>
        <v>0</v>
      </c>
      <c r="E37" s="58">
        <f t="shared" ref="E37:O37" si="16">E17</f>
        <v>0</v>
      </c>
      <c r="F37" s="58">
        <f t="shared" si="16"/>
        <v>1</v>
      </c>
      <c r="G37" s="58">
        <f t="shared" si="16"/>
        <v>0</v>
      </c>
      <c r="H37" s="58">
        <f t="shared" si="16"/>
        <v>0</v>
      </c>
      <c r="I37" s="58">
        <f t="shared" si="16"/>
        <v>0</v>
      </c>
      <c r="J37" s="58">
        <f t="shared" si="16"/>
        <v>0</v>
      </c>
      <c r="K37" s="58">
        <f t="shared" si="16"/>
        <v>0</v>
      </c>
      <c r="L37" s="58">
        <f t="shared" si="16"/>
        <v>0</v>
      </c>
      <c r="M37" s="58">
        <f t="shared" si="16"/>
        <v>0</v>
      </c>
      <c r="N37" s="58">
        <f t="shared" si="16"/>
        <v>0</v>
      </c>
      <c r="O37" s="58">
        <f t="shared" si="16"/>
        <v>0</v>
      </c>
      <c r="P37" s="59">
        <f>SUM(D37:O37)</f>
        <v>1</v>
      </c>
    </row>
    <row r="38" spans="3:16" ht="20.100000000000001" customHeight="1" x14ac:dyDescent="0.25">
      <c r="C38" s="34" t="s">
        <v>68</v>
      </c>
      <c r="D38" s="58">
        <f>D9</f>
        <v>0</v>
      </c>
      <c r="E38" s="58">
        <f t="shared" ref="E38:O38" si="17">E9</f>
        <v>0</v>
      </c>
      <c r="F38" s="58">
        <f t="shared" si="17"/>
        <v>0</v>
      </c>
      <c r="G38" s="58">
        <f t="shared" si="17"/>
        <v>0</v>
      </c>
      <c r="H38" s="58">
        <f t="shared" si="17"/>
        <v>0</v>
      </c>
      <c r="I38" s="58">
        <f t="shared" si="17"/>
        <v>0</v>
      </c>
      <c r="J38" s="58">
        <f t="shared" si="17"/>
        <v>0</v>
      </c>
      <c r="K38" s="58">
        <f t="shared" si="17"/>
        <v>0</v>
      </c>
      <c r="L38" s="58">
        <f t="shared" si="17"/>
        <v>0</v>
      </c>
      <c r="M38" s="58">
        <f t="shared" si="17"/>
        <v>0</v>
      </c>
      <c r="N38" s="58">
        <f t="shared" si="17"/>
        <v>0</v>
      </c>
      <c r="O38" s="58">
        <f t="shared" si="17"/>
        <v>0</v>
      </c>
      <c r="P38" s="59">
        <f>SUM(D38:O38)</f>
        <v>0</v>
      </c>
    </row>
    <row r="39" spans="3:16" ht="20.100000000000001" customHeight="1" x14ac:dyDescent="0.25">
      <c r="C39" s="34" t="s">
        <v>69</v>
      </c>
      <c r="D39" s="55" t="str">
        <f>IF(D38&gt;D37,"Errore","Ok")</f>
        <v>Ok</v>
      </c>
      <c r="E39" s="55" t="str">
        <f t="shared" ref="E39:P39" si="18">IF(E38&gt;E37,"Errore","Ok")</f>
        <v>Ok</v>
      </c>
      <c r="F39" s="55" t="str">
        <f t="shared" si="18"/>
        <v>Ok</v>
      </c>
      <c r="G39" s="55" t="str">
        <f t="shared" si="18"/>
        <v>Ok</v>
      </c>
      <c r="H39" s="55" t="str">
        <f t="shared" si="18"/>
        <v>Ok</v>
      </c>
      <c r="I39" s="55" t="str">
        <f t="shared" si="18"/>
        <v>Ok</v>
      </c>
      <c r="J39" s="55" t="str">
        <f t="shared" si="18"/>
        <v>Ok</v>
      </c>
      <c r="K39" s="55" t="str">
        <f t="shared" si="18"/>
        <v>Ok</v>
      </c>
      <c r="L39" s="55" t="str">
        <f t="shared" si="18"/>
        <v>Ok</v>
      </c>
      <c r="M39" s="55" t="str">
        <f t="shared" si="18"/>
        <v>Ok</v>
      </c>
      <c r="N39" s="55" t="str">
        <f t="shared" si="18"/>
        <v>Ok</v>
      </c>
      <c r="O39" s="55" t="str">
        <f t="shared" si="18"/>
        <v>Ok</v>
      </c>
      <c r="P39" s="55" t="str">
        <f t="shared" si="18"/>
        <v>Ok</v>
      </c>
    </row>
    <row r="40" spans="3:16" ht="15" customHeight="1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</row>
    <row r="41" spans="3:16" ht="20.100000000000001" customHeight="1" x14ac:dyDescent="0.25">
      <c r="C41" s="34" t="s">
        <v>64</v>
      </c>
      <c r="D41" s="58">
        <f>D17</f>
        <v>0</v>
      </c>
      <c r="E41" s="58">
        <f t="shared" ref="E41:O41" si="19">E17</f>
        <v>0</v>
      </c>
      <c r="F41" s="58">
        <f t="shared" si="19"/>
        <v>1</v>
      </c>
      <c r="G41" s="58">
        <f t="shared" si="19"/>
        <v>0</v>
      </c>
      <c r="H41" s="58">
        <f t="shared" si="19"/>
        <v>0</v>
      </c>
      <c r="I41" s="58">
        <f t="shared" si="19"/>
        <v>0</v>
      </c>
      <c r="J41" s="58">
        <f t="shared" si="19"/>
        <v>0</v>
      </c>
      <c r="K41" s="58">
        <f t="shared" si="19"/>
        <v>0</v>
      </c>
      <c r="L41" s="58">
        <f t="shared" si="19"/>
        <v>0</v>
      </c>
      <c r="M41" s="58">
        <f t="shared" si="19"/>
        <v>0</v>
      </c>
      <c r="N41" s="58">
        <f t="shared" si="19"/>
        <v>0</v>
      </c>
      <c r="O41" s="58">
        <f t="shared" si="19"/>
        <v>0</v>
      </c>
      <c r="P41" s="59">
        <f>SUM(D41:O41)</f>
        <v>1</v>
      </c>
    </row>
    <row r="42" spans="3:16" ht="20.100000000000001" customHeight="1" x14ac:dyDescent="0.25">
      <c r="C42" s="34" t="s">
        <v>65</v>
      </c>
      <c r="D42" s="58">
        <f>D10</f>
        <v>0</v>
      </c>
      <c r="E42" s="58">
        <f t="shared" ref="E42:O42" si="20">E10</f>
        <v>0</v>
      </c>
      <c r="F42" s="58">
        <f t="shared" si="20"/>
        <v>0</v>
      </c>
      <c r="G42" s="58">
        <f t="shared" si="20"/>
        <v>0</v>
      </c>
      <c r="H42" s="58">
        <f t="shared" si="20"/>
        <v>0</v>
      </c>
      <c r="I42" s="58">
        <f t="shared" si="20"/>
        <v>0</v>
      </c>
      <c r="J42" s="58">
        <f t="shared" si="20"/>
        <v>0</v>
      </c>
      <c r="K42" s="58">
        <f t="shared" si="20"/>
        <v>0</v>
      </c>
      <c r="L42" s="58">
        <f t="shared" si="20"/>
        <v>0</v>
      </c>
      <c r="M42" s="58">
        <f t="shared" si="20"/>
        <v>0</v>
      </c>
      <c r="N42" s="58">
        <f t="shared" si="20"/>
        <v>0</v>
      </c>
      <c r="O42" s="58">
        <f t="shared" si="20"/>
        <v>0</v>
      </c>
      <c r="P42" s="59">
        <f>SUM(D42:O42)</f>
        <v>0</v>
      </c>
    </row>
    <row r="43" spans="3:16" ht="20.100000000000001" customHeight="1" x14ac:dyDescent="0.25">
      <c r="C43" s="34" t="s">
        <v>66</v>
      </c>
      <c r="D43" s="55" t="str">
        <f>IF(D42&gt;D41,"Errore","Ok")</f>
        <v>Ok</v>
      </c>
      <c r="E43" s="55" t="str">
        <f t="shared" ref="E43:P43" si="21">IF(E42&gt;E41,"Errore","Ok")</f>
        <v>Ok</v>
      </c>
      <c r="F43" s="55" t="str">
        <f t="shared" si="21"/>
        <v>Ok</v>
      </c>
      <c r="G43" s="55" t="str">
        <f t="shared" si="21"/>
        <v>Ok</v>
      </c>
      <c r="H43" s="55" t="str">
        <f t="shared" si="21"/>
        <v>Ok</v>
      </c>
      <c r="I43" s="55" t="str">
        <f t="shared" si="21"/>
        <v>Ok</v>
      </c>
      <c r="J43" s="55" t="str">
        <f t="shared" si="21"/>
        <v>Ok</v>
      </c>
      <c r="K43" s="55" t="str">
        <f t="shared" si="21"/>
        <v>Ok</v>
      </c>
      <c r="L43" s="55" t="str">
        <f t="shared" si="21"/>
        <v>Ok</v>
      </c>
      <c r="M43" s="55" t="str">
        <f t="shared" si="21"/>
        <v>Ok</v>
      </c>
      <c r="N43" s="55" t="str">
        <f t="shared" si="21"/>
        <v>Ok</v>
      </c>
      <c r="O43" s="55" t="str">
        <f t="shared" si="21"/>
        <v>Ok</v>
      </c>
      <c r="P43" s="55" t="str">
        <f t="shared" si="21"/>
        <v>Ok</v>
      </c>
    </row>
    <row r="44" spans="3:16" ht="15" customHeight="1" x14ac:dyDescent="0.25"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</row>
    <row r="45" spans="3:16" ht="20.100000000000001" customHeight="1" x14ac:dyDescent="0.25">
      <c r="C45" s="34" t="s">
        <v>61</v>
      </c>
      <c r="D45" s="58">
        <f>D17</f>
        <v>0</v>
      </c>
      <c r="E45" s="58">
        <f t="shared" ref="E45:O45" si="22">E17</f>
        <v>0</v>
      </c>
      <c r="F45" s="58">
        <f t="shared" si="22"/>
        <v>1</v>
      </c>
      <c r="G45" s="58">
        <f t="shared" si="22"/>
        <v>0</v>
      </c>
      <c r="H45" s="58">
        <f t="shared" si="22"/>
        <v>0</v>
      </c>
      <c r="I45" s="58">
        <f t="shared" si="22"/>
        <v>0</v>
      </c>
      <c r="J45" s="58">
        <f t="shared" si="22"/>
        <v>0</v>
      </c>
      <c r="K45" s="58">
        <f t="shared" si="22"/>
        <v>0</v>
      </c>
      <c r="L45" s="58">
        <f t="shared" si="22"/>
        <v>0</v>
      </c>
      <c r="M45" s="58">
        <f t="shared" si="22"/>
        <v>0</v>
      </c>
      <c r="N45" s="58">
        <f t="shared" si="22"/>
        <v>0</v>
      </c>
      <c r="O45" s="58">
        <f t="shared" si="22"/>
        <v>0</v>
      </c>
      <c r="P45" s="59">
        <f>SUM(D45:O45)</f>
        <v>1</v>
      </c>
    </row>
    <row r="46" spans="3:16" ht="20.100000000000001" customHeight="1" x14ac:dyDescent="0.25">
      <c r="C46" s="34" t="s">
        <v>62</v>
      </c>
      <c r="D46" s="58">
        <f>D11</f>
        <v>0</v>
      </c>
      <c r="E46" s="58">
        <f t="shared" ref="E46:O46" si="23">E11</f>
        <v>0</v>
      </c>
      <c r="F46" s="58">
        <f t="shared" si="23"/>
        <v>0</v>
      </c>
      <c r="G46" s="58">
        <f t="shared" si="23"/>
        <v>0</v>
      </c>
      <c r="H46" s="58">
        <f t="shared" si="23"/>
        <v>0</v>
      </c>
      <c r="I46" s="58">
        <f t="shared" si="23"/>
        <v>0</v>
      </c>
      <c r="J46" s="58">
        <f t="shared" si="23"/>
        <v>0</v>
      </c>
      <c r="K46" s="58">
        <f t="shared" si="23"/>
        <v>0</v>
      </c>
      <c r="L46" s="58">
        <f t="shared" si="23"/>
        <v>0</v>
      </c>
      <c r="M46" s="58">
        <f t="shared" si="23"/>
        <v>0</v>
      </c>
      <c r="N46" s="58">
        <f t="shared" si="23"/>
        <v>0</v>
      </c>
      <c r="O46" s="58">
        <f t="shared" si="23"/>
        <v>0</v>
      </c>
      <c r="P46" s="59">
        <f>SUM(D46:O46)</f>
        <v>0</v>
      </c>
    </row>
    <row r="47" spans="3:16" ht="20.100000000000001" customHeight="1" x14ac:dyDescent="0.25">
      <c r="C47" s="34" t="s">
        <v>63</v>
      </c>
      <c r="D47" s="55" t="str">
        <f>IF(D46&gt;D45,"Errore","Ok")</f>
        <v>Ok</v>
      </c>
      <c r="E47" s="55" t="str">
        <f t="shared" ref="E47:P47" si="24">IF(E46&gt;E45,"Errore","Ok")</f>
        <v>Ok</v>
      </c>
      <c r="F47" s="55" t="str">
        <f t="shared" si="24"/>
        <v>Ok</v>
      </c>
      <c r="G47" s="55" t="str">
        <f t="shared" si="24"/>
        <v>Ok</v>
      </c>
      <c r="H47" s="55" t="str">
        <f t="shared" si="24"/>
        <v>Ok</v>
      </c>
      <c r="I47" s="55" t="str">
        <f t="shared" si="24"/>
        <v>Ok</v>
      </c>
      <c r="J47" s="55" t="str">
        <f t="shared" si="24"/>
        <v>Ok</v>
      </c>
      <c r="K47" s="55" t="str">
        <f t="shared" si="24"/>
        <v>Ok</v>
      </c>
      <c r="L47" s="55" t="str">
        <f t="shared" si="24"/>
        <v>Ok</v>
      </c>
      <c r="M47" s="55" t="str">
        <f t="shared" si="24"/>
        <v>Ok</v>
      </c>
      <c r="N47" s="55" t="str">
        <f t="shared" si="24"/>
        <v>Ok</v>
      </c>
      <c r="O47" s="55" t="str">
        <f t="shared" si="24"/>
        <v>Ok</v>
      </c>
      <c r="P47" s="55" t="str">
        <f t="shared" si="24"/>
        <v>Ok</v>
      </c>
    </row>
    <row r="48" spans="3:16" ht="15" hidden="1" customHeight="1" x14ac:dyDescent="0.25"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</row>
    <row r="49" spans="3:16" ht="20.100000000000001" hidden="1" customHeight="1" x14ac:dyDescent="0.25">
      <c r="C49" s="34" t="s">
        <v>58</v>
      </c>
      <c r="D49" s="58">
        <f>D17</f>
        <v>0</v>
      </c>
      <c r="E49" s="58">
        <f t="shared" ref="E49:O49" si="25">E17</f>
        <v>0</v>
      </c>
      <c r="F49" s="58">
        <f t="shared" si="25"/>
        <v>1</v>
      </c>
      <c r="G49" s="58">
        <f t="shared" si="25"/>
        <v>0</v>
      </c>
      <c r="H49" s="58">
        <f t="shared" si="25"/>
        <v>0</v>
      </c>
      <c r="I49" s="58">
        <f t="shared" si="25"/>
        <v>0</v>
      </c>
      <c r="J49" s="58">
        <f t="shared" si="25"/>
        <v>0</v>
      </c>
      <c r="K49" s="58">
        <f t="shared" si="25"/>
        <v>0</v>
      </c>
      <c r="L49" s="58">
        <f t="shared" si="25"/>
        <v>0</v>
      </c>
      <c r="M49" s="58">
        <f t="shared" si="25"/>
        <v>0</v>
      </c>
      <c r="N49" s="58">
        <f t="shared" si="25"/>
        <v>0</v>
      </c>
      <c r="O49" s="58">
        <f t="shared" si="25"/>
        <v>0</v>
      </c>
      <c r="P49" s="59">
        <f>SUM(D49:O49)</f>
        <v>1</v>
      </c>
    </row>
    <row r="50" spans="3:16" ht="20.100000000000001" hidden="1" customHeight="1" x14ac:dyDescent="0.25">
      <c r="C50" s="34" t="s">
        <v>59</v>
      </c>
      <c r="D50" s="58">
        <f>D12</f>
        <v>0</v>
      </c>
      <c r="E50" s="58">
        <f t="shared" ref="E50:O50" si="26">E12</f>
        <v>0</v>
      </c>
      <c r="F50" s="58">
        <f t="shared" si="26"/>
        <v>0</v>
      </c>
      <c r="G50" s="58">
        <f t="shared" si="26"/>
        <v>0</v>
      </c>
      <c r="H50" s="58">
        <f t="shared" si="26"/>
        <v>0</v>
      </c>
      <c r="I50" s="58">
        <f t="shared" si="26"/>
        <v>0</v>
      </c>
      <c r="J50" s="58">
        <f t="shared" si="26"/>
        <v>0</v>
      </c>
      <c r="K50" s="58">
        <f t="shared" si="26"/>
        <v>0</v>
      </c>
      <c r="L50" s="58">
        <f t="shared" si="26"/>
        <v>0</v>
      </c>
      <c r="M50" s="58">
        <f t="shared" si="26"/>
        <v>0</v>
      </c>
      <c r="N50" s="58">
        <f t="shared" si="26"/>
        <v>0</v>
      </c>
      <c r="O50" s="58">
        <f t="shared" si="26"/>
        <v>0</v>
      </c>
      <c r="P50" s="59">
        <f>SUM(D50:O50)</f>
        <v>0</v>
      </c>
    </row>
    <row r="51" spans="3:16" ht="20.100000000000001" hidden="1" customHeight="1" x14ac:dyDescent="0.25">
      <c r="C51" s="34" t="s">
        <v>60</v>
      </c>
      <c r="D51" s="55" t="str">
        <f>IF(D50&gt;D49,"Errore","Ok")</f>
        <v>Ok</v>
      </c>
      <c r="E51" s="55" t="str">
        <f t="shared" ref="E51:P51" si="27">IF(E50&gt;E49,"Errore","Ok")</f>
        <v>Ok</v>
      </c>
      <c r="F51" s="55" t="str">
        <f t="shared" si="27"/>
        <v>Ok</v>
      </c>
      <c r="G51" s="55" t="str">
        <f t="shared" si="27"/>
        <v>Ok</v>
      </c>
      <c r="H51" s="55" t="str">
        <f t="shared" si="27"/>
        <v>Ok</v>
      </c>
      <c r="I51" s="55" t="str">
        <f t="shared" si="27"/>
        <v>Ok</v>
      </c>
      <c r="J51" s="55" t="str">
        <f t="shared" si="27"/>
        <v>Ok</v>
      </c>
      <c r="K51" s="55" t="str">
        <f t="shared" si="27"/>
        <v>Ok</v>
      </c>
      <c r="L51" s="55" t="str">
        <f t="shared" si="27"/>
        <v>Ok</v>
      </c>
      <c r="M51" s="55" t="str">
        <f t="shared" si="27"/>
        <v>Ok</v>
      </c>
      <c r="N51" s="55" t="str">
        <f t="shared" si="27"/>
        <v>Ok</v>
      </c>
      <c r="O51" s="55" t="str">
        <f t="shared" si="27"/>
        <v>Ok</v>
      </c>
      <c r="P51" s="55" t="str">
        <f t="shared" si="27"/>
        <v>Ok</v>
      </c>
    </row>
    <row r="52" spans="3:16" ht="15" hidden="1" customHeight="1" x14ac:dyDescent="0.25"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</row>
    <row r="53" spans="3:16" ht="20.100000000000001" hidden="1" customHeight="1" x14ac:dyDescent="0.25">
      <c r="C53" s="34" t="s">
        <v>55</v>
      </c>
      <c r="D53" s="58">
        <f>D17</f>
        <v>0</v>
      </c>
      <c r="E53" s="58">
        <f t="shared" ref="E53:O53" si="28">E17</f>
        <v>0</v>
      </c>
      <c r="F53" s="58">
        <f t="shared" si="28"/>
        <v>1</v>
      </c>
      <c r="G53" s="58">
        <f t="shared" si="28"/>
        <v>0</v>
      </c>
      <c r="H53" s="58">
        <f t="shared" si="28"/>
        <v>0</v>
      </c>
      <c r="I53" s="58">
        <f t="shared" si="28"/>
        <v>0</v>
      </c>
      <c r="J53" s="58">
        <f t="shared" si="28"/>
        <v>0</v>
      </c>
      <c r="K53" s="58">
        <f t="shared" si="28"/>
        <v>0</v>
      </c>
      <c r="L53" s="58">
        <f t="shared" si="28"/>
        <v>0</v>
      </c>
      <c r="M53" s="58">
        <f t="shared" si="28"/>
        <v>0</v>
      </c>
      <c r="N53" s="58">
        <f t="shared" si="28"/>
        <v>0</v>
      </c>
      <c r="O53" s="58">
        <f t="shared" si="28"/>
        <v>0</v>
      </c>
      <c r="P53" s="59">
        <f>SUM(D53:O53)</f>
        <v>1</v>
      </c>
    </row>
    <row r="54" spans="3:16" ht="20.100000000000001" hidden="1" customHeight="1" x14ac:dyDescent="0.25">
      <c r="C54" s="34" t="s">
        <v>56</v>
      </c>
      <c r="D54" s="58">
        <f>D13</f>
        <v>0</v>
      </c>
      <c r="E54" s="58">
        <f t="shared" ref="E54:O54" si="29">E13</f>
        <v>0</v>
      </c>
      <c r="F54" s="58">
        <f t="shared" si="29"/>
        <v>0</v>
      </c>
      <c r="G54" s="58">
        <f t="shared" si="29"/>
        <v>0</v>
      </c>
      <c r="H54" s="58">
        <f t="shared" si="29"/>
        <v>0</v>
      </c>
      <c r="I54" s="58">
        <f t="shared" si="29"/>
        <v>0</v>
      </c>
      <c r="J54" s="58">
        <f t="shared" si="29"/>
        <v>0</v>
      </c>
      <c r="K54" s="58">
        <f t="shared" si="29"/>
        <v>0</v>
      </c>
      <c r="L54" s="58">
        <f t="shared" si="29"/>
        <v>0</v>
      </c>
      <c r="M54" s="58">
        <f t="shared" si="29"/>
        <v>0</v>
      </c>
      <c r="N54" s="58">
        <f t="shared" si="29"/>
        <v>0</v>
      </c>
      <c r="O54" s="58">
        <f t="shared" si="29"/>
        <v>0</v>
      </c>
      <c r="P54" s="59">
        <f>SUM(D54:O54)</f>
        <v>0</v>
      </c>
    </row>
    <row r="55" spans="3:16" ht="20.100000000000001" hidden="1" customHeight="1" x14ac:dyDescent="0.25">
      <c r="C55" s="34" t="s">
        <v>57</v>
      </c>
      <c r="D55" s="55" t="str">
        <f>IF(D54&gt;D53,"Errore","Ok")</f>
        <v>Ok</v>
      </c>
      <c r="E55" s="55" t="str">
        <f t="shared" ref="E55:P55" si="30">IF(E54&gt;E53,"Errore","Ok")</f>
        <v>Ok</v>
      </c>
      <c r="F55" s="55" t="str">
        <f t="shared" si="30"/>
        <v>Ok</v>
      </c>
      <c r="G55" s="55" t="str">
        <f t="shared" si="30"/>
        <v>Ok</v>
      </c>
      <c r="H55" s="55" t="str">
        <f t="shared" si="30"/>
        <v>Ok</v>
      </c>
      <c r="I55" s="55" t="str">
        <f t="shared" si="30"/>
        <v>Ok</v>
      </c>
      <c r="J55" s="55" t="str">
        <f t="shared" si="30"/>
        <v>Ok</v>
      </c>
      <c r="K55" s="55" t="str">
        <f t="shared" si="30"/>
        <v>Ok</v>
      </c>
      <c r="L55" s="55" t="str">
        <f t="shared" si="30"/>
        <v>Ok</v>
      </c>
      <c r="M55" s="55" t="str">
        <f t="shared" si="30"/>
        <v>Ok</v>
      </c>
      <c r="N55" s="55" t="str">
        <f t="shared" si="30"/>
        <v>Ok</v>
      </c>
      <c r="O55" s="55" t="str">
        <f t="shared" si="30"/>
        <v>Ok</v>
      </c>
      <c r="P55" s="55" t="str">
        <f t="shared" si="30"/>
        <v>Ok</v>
      </c>
    </row>
    <row r="56" spans="3:16" ht="15" hidden="1" customHeight="1" x14ac:dyDescent="0.25"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</row>
    <row r="57" spans="3:16" ht="20.100000000000001" hidden="1" customHeight="1" x14ac:dyDescent="0.25">
      <c r="C57" s="34" t="s">
        <v>52</v>
      </c>
      <c r="D57" s="58">
        <f>D17</f>
        <v>0</v>
      </c>
      <c r="E57" s="58">
        <f t="shared" ref="E57:O57" si="31">E17</f>
        <v>0</v>
      </c>
      <c r="F57" s="58">
        <f t="shared" si="31"/>
        <v>1</v>
      </c>
      <c r="G57" s="58">
        <f t="shared" si="31"/>
        <v>0</v>
      </c>
      <c r="H57" s="58">
        <f t="shared" si="31"/>
        <v>0</v>
      </c>
      <c r="I57" s="58">
        <f t="shared" si="31"/>
        <v>0</v>
      </c>
      <c r="J57" s="58">
        <f t="shared" si="31"/>
        <v>0</v>
      </c>
      <c r="K57" s="58">
        <f t="shared" si="31"/>
        <v>0</v>
      </c>
      <c r="L57" s="58">
        <f t="shared" si="31"/>
        <v>0</v>
      </c>
      <c r="M57" s="58">
        <f t="shared" si="31"/>
        <v>0</v>
      </c>
      <c r="N57" s="58">
        <f t="shared" si="31"/>
        <v>0</v>
      </c>
      <c r="O57" s="58">
        <f t="shared" si="31"/>
        <v>0</v>
      </c>
      <c r="P57" s="59">
        <f>SUM(D57:O57)</f>
        <v>1</v>
      </c>
    </row>
    <row r="58" spans="3:16" ht="20.100000000000001" hidden="1" customHeight="1" x14ac:dyDescent="0.25">
      <c r="C58" s="34" t="s">
        <v>53</v>
      </c>
      <c r="D58" s="58">
        <f>D14</f>
        <v>0</v>
      </c>
      <c r="E58" s="58">
        <f t="shared" ref="E58:O58" si="32">E14</f>
        <v>0</v>
      </c>
      <c r="F58" s="58">
        <f t="shared" si="32"/>
        <v>0</v>
      </c>
      <c r="G58" s="58">
        <f t="shared" si="32"/>
        <v>0</v>
      </c>
      <c r="H58" s="58">
        <f t="shared" si="32"/>
        <v>0</v>
      </c>
      <c r="I58" s="58">
        <f t="shared" si="32"/>
        <v>0</v>
      </c>
      <c r="J58" s="58">
        <f t="shared" si="32"/>
        <v>0</v>
      </c>
      <c r="K58" s="58">
        <f t="shared" si="32"/>
        <v>0</v>
      </c>
      <c r="L58" s="58">
        <f t="shared" si="32"/>
        <v>0</v>
      </c>
      <c r="M58" s="58">
        <f t="shared" si="32"/>
        <v>0</v>
      </c>
      <c r="N58" s="58">
        <f t="shared" si="32"/>
        <v>0</v>
      </c>
      <c r="O58" s="58">
        <f t="shared" si="32"/>
        <v>0</v>
      </c>
      <c r="P58" s="59">
        <f>SUM(D58:O58)</f>
        <v>0</v>
      </c>
    </row>
    <row r="59" spans="3:16" ht="20.100000000000001" hidden="1" customHeight="1" x14ac:dyDescent="0.25">
      <c r="C59" s="34" t="s">
        <v>54</v>
      </c>
      <c r="D59" s="55" t="str">
        <f>IF(D58&gt;D57,"Errore","Ok")</f>
        <v>Ok</v>
      </c>
      <c r="E59" s="55" t="str">
        <f t="shared" ref="E59:P59" si="33">IF(E58&gt;E57,"Errore","Ok")</f>
        <v>Ok</v>
      </c>
      <c r="F59" s="55" t="str">
        <f t="shared" si="33"/>
        <v>Ok</v>
      </c>
      <c r="G59" s="55" t="str">
        <f t="shared" si="33"/>
        <v>Ok</v>
      </c>
      <c r="H59" s="55" t="str">
        <f t="shared" si="33"/>
        <v>Ok</v>
      </c>
      <c r="I59" s="55" t="str">
        <f t="shared" si="33"/>
        <v>Ok</v>
      </c>
      <c r="J59" s="55" t="str">
        <f t="shared" si="33"/>
        <v>Ok</v>
      </c>
      <c r="K59" s="55" t="str">
        <f t="shared" si="33"/>
        <v>Ok</v>
      </c>
      <c r="L59" s="55" t="str">
        <f t="shared" si="33"/>
        <v>Ok</v>
      </c>
      <c r="M59" s="55" t="str">
        <f t="shared" si="33"/>
        <v>Ok</v>
      </c>
      <c r="N59" s="55" t="str">
        <f t="shared" si="33"/>
        <v>Ok</v>
      </c>
      <c r="O59" s="55" t="str">
        <f t="shared" si="33"/>
        <v>Ok</v>
      </c>
      <c r="P59" s="55" t="str">
        <f t="shared" si="33"/>
        <v>Ok</v>
      </c>
    </row>
  </sheetData>
  <sheetProtection sheet="1" objects="1" scenarios="1"/>
  <mergeCells count="2">
    <mergeCell ref="B1:P1"/>
    <mergeCell ref="B2:P2"/>
  </mergeCells>
  <conditionalFormatting sqref="D19:P19 D23:P23 D27:P27 D31:P31 D35:P35 D39:P39 D43:P43 D47:P47 D51:P51 D55:P55 D59:P59">
    <cfRule type="containsText" dxfId="39" priority="1" operator="containsText" text="Errore">
      <formula>NOT(ISERROR(SEARCH("Errore",D19)))</formula>
    </cfRule>
    <cfRule type="containsText" dxfId="38" priority="2" operator="containsText" text="Ok">
      <formula>NOT(ISERROR(SEARCH("Ok",D19)))</formula>
    </cfRule>
    <cfRule type="containsText" dxfId="37" priority="3" operator="containsText" text="Ok">
      <formula>NOT(ISERROR(SEARCH("Ok",D19)))</formula>
    </cfRule>
    <cfRule type="cellIs" dxfId="36" priority="4" operator="equal">
      <formula>"Errore"</formula>
    </cfRule>
  </conditionalFormatting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P59"/>
  <sheetViews>
    <sheetView showGridLines="0" workbookViewId="0">
      <selection activeCell="F15" sqref="F15"/>
    </sheetView>
  </sheetViews>
  <sheetFormatPr defaultRowHeight="16.5" x14ac:dyDescent="0.25"/>
  <cols>
    <col min="1" max="1" width="1.7109375" style="17" customWidth="1"/>
    <col min="2" max="2" width="5.7109375" style="17" customWidth="1"/>
    <col min="3" max="3" width="40.7109375" style="10" customWidth="1"/>
    <col min="4" max="6" width="9.7109375" style="10" customWidth="1"/>
    <col min="7" max="15" width="9.7109375" style="10" hidden="1" customWidth="1"/>
    <col min="16" max="16" width="9.7109375" style="10" customWidth="1"/>
    <col min="17" max="16384" width="9.140625" style="10"/>
  </cols>
  <sheetData>
    <row r="1" spans="1:16" ht="24.95" customHeight="1" x14ac:dyDescent="0.25">
      <c r="B1" s="74" t="str">
        <f>Affluenze!B1</f>
        <v>Comune di APECCHIO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 s="11" customFormat="1" ht="21.95" customHeight="1" x14ac:dyDescent="0.25">
      <c r="B2" s="72" t="s">
        <v>137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</row>
    <row r="3" spans="1:16" ht="9.9499999999999993" customHeight="1" x14ac:dyDescent="0.25">
      <c r="A3" s="18"/>
      <c r="B3" s="18"/>
      <c r="C3" s="17"/>
    </row>
    <row r="4" spans="1:16" ht="30" customHeight="1" x14ac:dyDescent="0.25">
      <c r="A4" s="18"/>
      <c r="B4" s="19" t="s">
        <v>15</v>
      </c>
      <c r="C4" s="57" t="s">
        <v>43</v>
      </c>
      <c r="D4" s="19">
        <v>1</v>
      </c>
      <c r="E4" s="19">
        <v>2</v>
      </c>
      <c r="F4" s="19">
        <v>3</v>
      </c>
      <c r="G4" s="19">
        <v>4</v>
      </c>
      <c r="H4" s="19">
        <v>5</v>
      </c>
      <c r="I4" s="19">
        <v>6</v>
      </c>
      <c r="J4" s="19">
        <v>7</v>
      </c>
      <c r="K4" s="19">
        <v>8</v>
      </c>
      <c r="L4" s="19">
        <v>9</v>
      </c>
      <c r="M4" s="19">
        <v>10</v>
      </c>
      <c r="N4" s="19">
        <v>11</v>
      </c>
      <c r="O4" s="19">
        <v>12</v>
      </c>
      <c r="P4" s="19" t="s">
        <v>0</v>
      </c>
    </row>
    <row r="5" spans="1:16" ht="24.95" customHeight="1" x14ac:dyDescent="0.25">
      <c r="A5" s="18"/>
      <c r="B5" s="25">
        <v>1</v>
      </c>
      <c r="C5" s="25" t="s">
        <v>209</v>
      </c>
      <c r="D5" s="2">
        <v>0</v>
      </c>
      <c r="E5" s="2">
        <v>0</v>
      </c>
      <c r="F5" s="2">
        <v>0</v>
      </c>
      <c r="G5" s="2"/>
      <c r="H5" s="2"/>
      <c r="I5" s="2"/>
      <c r="J5" s="2"/>
      <c r="K5" s="2"/>
      <c r="L5" s="2"/>
      <c r="M5" s="2"/>
      <c r="N5" s="2"/>
      <c r="O5" s="2"/>
      <c r="P5" s="27">
        <f>SUM(D5:O5)</f>
        <v>0</v>
      </c>
    </row>
    <row r="6" spans="1:16" ht="24.95" customHeight="1" x14ac:dyDescent="0.25">
      <c r="A6" s="18"/>
      <c r="B6" s="25">
        <v>2</v>
      </c>
      <c r="C6" s="25" t="s">
        <v>210</v>
      </c>
      <c r="D6" s="2">
        <v>0</v>
      </c>
      <c r="E6" s="2">
        <v>0</v>
      </c>
      <c r="F6" s="2">
        <v>1</v>
      </c>
      <c r="G6" s="2"/>
      <c r="H6" s="2"/>
      <c r="I6" s="2"/>
      <c r="J6" s="2"/>
      <c r="K6" s="2"/>
      <c r="L6" s="2"/>
      <c r="M6" s="2"/>
      <c r="N6" s="2"/>
      <c r="O6" s="2"/>
      <c r="P6" s="27">
        <f>SUM(D6:O6)</f>
        <v>1</v>
      </c>
    </row>
    <row r="7" spans="1:16" ht="24.95" customHeight="1" x14ac:dyDescent="0.25">
      <c r="A7" s="18"/>
      <c r="B7" s="25">
        <v>3</v>
      </c>
      <c r="C7" s="25" t="s">
        <v>211</v>
      </c>
      <c r="D7" s="2">
        <v>0</v>
      </c>
      <c r="E7" s="2">
        <v>0</v>
      </c>
      <c r="F7" s="2">
        <v>0</v>
      </c>
      <c r="G7" s="2"/>
      <c r="H7" s="2"/>
      <c r="I7" s="2"/>
      <c r="J7" s="2"/>
      <c r="K7" s="2"/>
      <c r="L7" s="2"/>
      <c r="M7" s="2"/>
      <c r="N7" s="2"/>
      <c r="O7" s="2"/>
      <c r="P7" s="27">
        <f>SUM(D7:O7)</f>
        <v>0</v>
      </c>
    </row>
    <row r="8" spans="1:16" ht="24.95" customHeight="1" x14ac:dyDescent="0.25">
      <c r="A8" s="18"/>
      <c r="B8" s="25">
        <v>4</v>
      </c>
      <c r="C8" s="25" t="s">
        <v>212</v>
      </c>
      <c r="D8" s="2">
        <v>0</v>
      </c>
      <c r="E8" s="2">
        <v>0</v>
      </c>
      <c r="F8" s="2">
        <v>0</v>
      </c>
      <c r="G8" s="2"/>
      <c r="H8" s="2"/>
      <c r="I8" s="2"/>
      <c r="J8" s="2"/>
      <c r="K8" s="2"/>
      <c r="L8" s="2"/>
      <c r="M8" s="2"/>
      <c r="N8" s="2"/>
      <c r="O8" s="2"/>
      <c r="P8" s="27">
        <f t="shared" ref="P8:P14" si="0">SUM(D8:O8)</f>
        <v>0</v>
      </c>
    </row>
    <row r="9" spans="1:16" ht="24.95" customHeight="1" x14ac:dyDescent="0.25">
      <c r="A9" s="18"/>
      <c r="B9" s="25">
        <v>5</v>
      </c>
      <c r="C9" s="25" t="s">
        <v>271</v>
      </c>
      <c r="D9" s="2">
        <v>0</v>
      </c>
      <c r="E9" s="2">
        <v>0</v>
      </c>
      <c r="F9" s="2">
        <v>0</v>
      </c>
      <c r="G9" s="2"/>
      <c r="H9" s="2"/>
      <c r="I9" s="2"/>
      <c r="J9" s="2"/>
      <c r="K9" s="2"/>
      <c r="L9" s="2"/>
      <c r="M9" s="2"/>
      <c r="N9" s="2"/>
      <c r="O9" s="2"/>
      <c r="P9" s="27">
        <f t="shared" si="0"/>
        <v>0</v>
      </c>
    </row>
    <row r="10" spans="1:16" ht="24.95" customHeight="1" x14ac:dyDescent="0.25">
      <c r="A10" s="18"/>
      <c r="B10" s="25">
        <v>6</v>
      </c>
      <c r="C10" s="25" t="s">
        <v>213</v>
      </c>
      <c r="D10" s="2">
        <v>0</v>
      </c>
      <c r="E10" s="2">
        <v>0</v>
      </c>
      <c r="F10" s="2">
        <v>3</v>
      </c>
      <c r="G10" s="2"/>
      <c r="H10" s="2"/>
      <c r="I10" s="2"/>
      <c r="J10" s="2"/>
      <c r="K10" s="2"/>
      <c r="L10" s="2"/>
      <c r="M10" s="2"/>
      <c r="N10" s="2"/>
      <c r="O10" s="2"/>
      <c r="P10" s="27">
        <f t="shared" si="0"/>
        <v>3</v>
      </c>
    </row>
    <row r="11" spans="1:16" ht="24.95" customHeight="1" x14ac:dyDescent="0.25">
      <c r="A11" s="18"/>
      <c r="B11" s="25">
        <v>7</v>
      </c>
      <c r="C11" s="25" t="s">
        <v>214</v>
      </c>
      <c r="D11" s="2">
        <v>0</v>
      </c>
      <c r="E11" s="2">
        <v>0</v>
      </c>
      <c r="F11" s="2">
        <v>0</v>
      </c>
      <c r="G11" s="2"/>
      <c r="H11" s="2"/>
      <c r="I11" s="2"/>
      <c r="J11" s="2"/>
      <c r="K11" s="2"/>
      <c r="L11" s="2"/>
      <c r="M11" s="2"/>
      <c r="N11" s="2"/>
      <c r="O11" s="2"/>
      <c r="P11" s="27">
        <f t="shared" si="0"/>
        <v>0</v>
      </c>
    </row>
    <row r="12" spans="1:16" ht="24.95" hidden="1" customHeight="1" x14ac:dyDescent="0.25">
      <c r="A12" s="18"/>
      <c r="B12" s="25">
        <v>8</v>
      </c>
      <c r="C12" s="25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7">
        <f t="shared" si="0"/>
        <v>0</v>
      </c>
    </row>
    <row r="13" spans="1:16" ht="24.95" hidden="1" customHeight="1" x14ac:dyDescent="0.25">
      <c r="A13" s="18"/>
      <c r="B13" s="25">
        <v>9</v>
      </c>
      <c r="C13" s="25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7">
        <f t="shared" si="0"/>
        <v>0</v>
      </c>
    </row>
    <row r="14" spans="1:16" ht="24.95" hidden="1" customHeight="1" x14ac:dyDescent="0.25">
      <c r="A14" s="18"/>
      <c r="B14" s="25">
        <v>10</v>
      </c>
      <c r="C14" s="25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7">
        <f t="shared" si="0"/>
        <v>0</v>
      </c>
    </row>
    <row r="15" spans="1:16" ht="24.95" customHeight="1" x14ac:dyDescent="0.25">
      <c r="A15" s="10"/>
      <c r="B15" s="29"/>
      <c r="C15" s="21" t="s">
        <v>36</v>
      </c>
      <c r="D15" s="22">
        <f>SUM(D5:D14)</f>
        <v>0</v>
      </c>
      <c r="E15" s="22">
        <f>SUM(E5:E14)</f>
        <v>0</v>
      </c>
      <c r="F15" s="22">
        <f>SUM(F5:F14)</f>
        <v>4</v>
      </c>
      <c r="G15" s="22">
        <f>SUM(G5:G14)</f>
        <v>0</v>
      </c>
      <c r="H15" s="22">
        <f>SUM(H5:H14)</f>
        <v>0</v>
      </c>
      <c r="I15" s="22">
        <f t="shared" ref="I15:P15" si="1">SUM(I5:I14)</f>
        <v>0</v>
      </c>
      <c r="J15" s="22">
        <f t="shared" si="1"/>
        <v>0</v>
      </c>
      <c r="K15" s="22">
        <f t="shared" si="1"/>
        <v>0</v>
      </c>
      <c r="L15" s="22">
        <f t="shared" si="1"/>
        <v>0</v>
      </c>
      <c r="M15" s="22">
        <f t="shared" si="1"/>
        <v>0</v>
      </c>
      <c r="N15" s="22">
        <f t="shared" si="1"/>
        <v>0</v>
      </c>
      <c r="O15" s="22">
        <f t="shared" si="1"/>
        <v>0</v>
      </c>
      <c r="P15" s="22">
        <f t="shared" si="1"/>
        <v>4</v>
      </c>
    </row>
    <row r="16" spans="1:16" ht="15" customHeight="1" x14ac:dyDescent="0.25"/>
    <row r="17" spans="3:16" ht="20.100000000000001" customHeight="1" x14ac:dyDescent="0.25">
      <c r="C17" s="34" t="s">
        <v>48</v>
      </c>
      <c r="D17" s="58">
        <f>Liste!E17</f>
        <v>3</v>
      </c>
      <c r="E17" s="58">
        <f>Liste!F17</f>
        <v>0</v>
      </c>
      <c r="F17" s="58">
        <f>Liste!G17</f>
        <v>4</v>
      </c>
      <c r="G17" s="58">
        <f>Liste!H17</f>
        <v>0</v>
      </c>
      <c r="H17" s="58">
        <f>Liste!I17</f>
        <v>0</v>
      </c>
      <c r="I17" s="58">
        <f>Liste!J17</f>
        <v>0</v>
      </c>
      <c r="J17" s="58">
        <f>Liste!K17</f>
        <v>0</v>
      </c>
      <c r="K17" s="58">
        <f>Liste!L17</f>
        <v>0</v>
      </c>
      <c r="L17" s="58">
        <f>Liste!M17</f>
        <v>0</v>
      </c>
      <c r="M17" s="58">
        <f>Liste!N17</f>
        <v>0</v>
      </c>
      <c r="N17" s="58">
        <f>Liste!O17</f>
        <v>0</v>
      </c>
      <c r="O17" s="58">
        <f>Liste!P17</f>
        <v>0</v>
      </c>
      <c r="P17" s="59">
        <f>SUM(D17:O17)</f>
        <v>7</v>
      </c>
    </row>
    <row r="18" spans="3:16" ht="20.100000000000001" customHeight="1" x14ac:dyDescent="0.25">
      <c r="C18" s="34" t="s">
        <v>46</v>
      </c>
      <c r="D18" s="58">
        <f>D17*2</f>
        <v>6</v>
      </c>
      <c r="E18" s="58">
        <f>E17*2</f>
        <v>0</v>
      </c>
      <c r="F18" s="58">
        <f t="shared" ref="F18:O18" si="2">F17*2</f>
        <v>8</v>
      </c>
      <c r="G18" s="58">
        <f t="shared" si="2"/>
        <v>0</v>
      </c>
      <c r="H18" s="58">
        <f t="shared" si="2"/>
        <v>0</v>
      </c>
      <c r="I18" s="58">
        <f t="shared" si="2"/>
        <v>0</v>
      </c>
      <c r="J18" s="58">
        <f t="shared" si="2"/>
        <v>0</v>
      </c>
      <c r="K18" s="58">
        <f t="shared" si="2"/>
        <v>0</v>
      </c>
      <c r="L18" s="58">
        <f t="shared" si="2"/>
        <v>0</v>
      </c>
      <c r="M18" s="58">
        <f t="shared" si="2"/>
        <v>0</v>
      </c>
      <c r="N18" s="58">
        <f t="shared" si="2"/>
        <v>0</v>
      </c>
      <c r="O18" s="58">
        <f t="shared" si="2"/>
        <v>0</v>
      </c>
      <c r="P18" s="59">
        <f>SUM(D18:O18)</f>
        <v>14</v>
      </c>
    </row>
    <row r="19" spans="3:16" ht="20.100000000000001" customHeight="1" x14ac:dyDescent="0.25">
      <c r="C19" s="34" t="s">
        <v>47</v>
      </c>
      <c r="D19" s="55" t="str">
        <f>IF(D15&gt;D18,"Errore","Ok")</f>
        <v>Ok</v>
      </c>
      <c r="E19" s="55" t="str">
        <f t="shared" ref="E19:P19" si="3">IF(E15&gt;E18,"Errore","Ok")</f>
        <v>Ok</v>
      </c>
      <c r="F19" s="55" t="str">
        <f t="shared" si="3"/>
        <v>Ok</v>
      </c>
      <c r="G19" s="55" t="str">
        <f t="shared" si="3"/>
        <v>Ok</v>
      </c>
      <c r="H19" s="55" t="str">
        <f t="shared" si="3"/>
        <v>Ok</v>
      </c>
      <c r="I19" s="55" t="str">
        <f t="shared" si="3"/>
        <v>Ok</v>
      </c>
      <c r="J19" s="55" t="str">
        <f t="shared" si="3"/>
        <v>Ok</v>
      </c>
      <c r="K19" s="55" t="str">
        <f t="shared" si="3"/>
        <v>Ok</v>
      </c>
      <c r="L19" s="55" t="str">
        <f t="shared" si="3"/>
        <v>Ok</v>
      </c>
      <c r="M19" s="55" t="str">
        <f t="shared" si="3"/>
        <v>Ok</v>
      </c>
      <c r="N19" s="55" t="str">
        <f t="shared" si="3"/>
        <v>Ok</v>
      </c>
      <c r="O19" s="55" t="str">
        <f t="shared" si="3"/>
        <v>Ok</v>
      </c>
      <c r="P19" s="55" t="str">
        <f t="shared" si="3"/>
        <v>Ok</v>
      </c>
    </row>
    <row r="20" spans="3:16" ht="15" customHeight="1" x14ac:dyDescent="0.25"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</row>
    <row r="21" spans="3:16" ht="20.100000000000001" customHeight="1" x14ac:dyDescent="0.25">
      <c r="C21" s="34" t="s">
        <v>50</v>
      </c>
      <c r="D21" s="58">
        <f>D17</f>
        <v>3</v>
      </c>
      <c r="E21" s="58">
        <f t="shared" ref="E21:O21" si="4">E17</f>
        <v>0</v>
      </c>
      <c r="F21" s="58">
        <f t="shared" si="4"/>
        <v>4</v>
      </c>
      <c r="G21" s="58">
        <f t="shared" si="4"/>
        <v>0</v>
      </c>
      <c r="H21" s="58">
        <f t="shared" si="4"/>
        <v>0</v>
      </c>
      <c r="I21" s="58">
        <f t="shared" si="4"/>
        <v>0</v>
      </c>
      <c r="J21" s="58">
        <f t="shared" si="4"/>
        <v>0</v>
      </c>
      <c r="K21" s="58">
        <f t="shared" si="4"/>
        <v>0</v>
      </c>
      <c r="L21" s="58">
        <f t="shared" si="4"/>
        <v>0</v>
      </c>
      <c r="M21" s="58">
        <f t="shared" si="4"/>
        <v>0</v>
      </c>
      <c r="N21" s="58">
        <f t="shared" si="4"/>
        <v>0</v>
      </c>
      <c r="O21" s="58">
        <f t="shared" si="4"/>
        <v>0</v>
      </c>
      <c r="P21" s="59">
        <f>SUM(D21:O21)</f>
        <v>7</v>
      </c>
    </row>
    <row r="22" spans="3:16" ht="20.100000000000001" customHeight="1" x14ac:dyDescent="0.25">
      <c r="C22" s="34" t="s">
        <v>51</v>
      </c>
      <c r="D22" s="58">
        <f>D5</f>
        <v>0</v>
      </c>
      <c r="E22" s="58">
        <f t="shared" ref="E22:O22" si="5">E5</f>
        <v>0</v>
      </c>
      <c r="F22" s="58">
        <f t="shared" si="5"/>
        <v>0</v>
      </c>
      <c r="G22" s="58">
        <f t="shared" si="5"/>
        <v>0</v>
      </c>
      <c r="H22" s="58">
        <f t="shared" si="5"/>
        <v>0</v>
      </c>
      <c r="I22" s="58">
        <f t="shared" si="5"/>
        <v>0</v>
      </c>
      <c r="J22" s="58">
        <f t="shared" si="5"/>
        <v>0</v>
      </c>
      <c r="K22" s="58">
        <f t="shared" si="5"/>
        <v>0</v>
      </c>
      <c r="L22" s="58">
        <f t="shared" si="5"/>
        <v>0</v>
      </c>
      <c r="M22" s="58">
        <f t="shared" si="5"/>
        <v>0</v>
      </c>
      <c r="N22" s="58">
        <f t="shared" si="5"/>
        <v>0</v>
      </c>
      <c r="O22" s="58">
        <f t="shared" si="5"/>
        <v>0</v>
      </c>
      <c r="P22" s="59">
        <f>SUM(D22:O22)</f>
        <v>0</v>
      </c>
    </row>
    <row r="23" spans="3:16" ht="20.100000000000001" customHeight="1" x14ac:dyDescent="0.25">
      <c r="C23" s="34" t="s">
        <v>49</v>
      </c>
      <c r="D23" s="55" t="str">
        <f>IF(D22&gt;D21,"Errore","Ok")</f>
        <v>Ok</v>
      </c>
      <c r="E23" s="55" t="str">
        <f t="shared" ref="E23:P23" si="6">IF(E22&gt;E21,"Errore","Ok")</f>
        <v>Ok</v>
      </c>
      <c r="F23" s="55" t="str">
        <f t="shared" si="6"/>
        <v>Ok</v>
      </c>
      <c r="G23" s="55" t="str">
        <f t="shared" si="6"/>
        <v>Ok</v>
      </c>
      <c r="H23" s="55" t="str">
        <f t="shared" si="6"/>
        <v>Ok</v>
      </c>
      <c r="I23" s="55" t="str">
        <f t="shared" si="6"/>
        <v>Ok</v>
      </c>
      <c r="J23" s="55" t="str">
        <f t="shared" si="6"/>
        <v>Ok</v>
      </c>
      <c r="K23" s="55" t="str">
        <f t="shared" si="6"/>
        <v>Ok</v>
      </c>
      <c r="L23" s="55" t="str">
        <f t="shared" si="6"/>
        <v>Ok</v>
      </c>
      <c r="M23" s="55" t="str">
        <f t="shared" si="6"/>
        <v>Ok</v>
      </c>
      <c r="N23" s="55" t="str">
        <f t="shared" si="6"/>
        <v>Ok</v>
      </c>
      <c r="O23" s="55" t="str">
        <f t="shared" si="6"/>
        <v>Ok</v>
      </c>
      <c r="P23" s="55" t="str">
        <f t="shared" si="6"/>
        <v>Ok</v>
      </c>
    </row>
    <row r="24" spans="3:16" ht="15" customHeight="1" x14ac:dyDescent="0.25"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3:16" ht="20.100000000000001" customHeight="1" x14ac:dyDescent="0.25">
      <c r="C25" s="34" t="s">
        <v>76</v>
      </c>
      <c r="D25" s="58">
        <f>D17</f>
        <v>3</v>
      </c>
      <c r="E25" s="58">
        <f t="shared" ref="E25:O25" si="7">E17</f>
        <v>0</v>
      </c>
      <c r="F25" s="58">
        <f t="shared" si="7"/>
        <v>4</v>
      </c>
      <c r="G25" s="58">
        <f t="shared" si="7"/>
        <v>0</v>
      </c>
      <c r="H25" s="58">
        <f t="shared" si="7"/>
        <v>0</v>
      </c>
      <c r="I25" s="58">
        <f t="shared" si="7"/>
        <v>0</v>
      </c>
      <c r="J25" s="58">
        <f t="shared" si="7"/>
        <v>0</v>
      </c>
      <c r="K25" s="58">
        <f t="shared" si="7"/>
        <v>0</v>
      </c>
      <c r="L25" s="58">
        <f t="shared" si="7"/>
        <v>0</v>
      </c>
      <c r="M25" s="58">
        <f t="shared" si="7"/>
        <v>0</v>
      </c>
      <c r="N25" s="58">
        <f t="shared" si="7"/>
        <v>0</v>
      </c>
      <c r="O25" s="58">
        <f t="shared" si="7"/>
        <v>0</v>
      </c>
      <c r="P25" s="59">
        <f>SUM(D25:O25)</f>
        <v>7</v>
      </c>
    </row>
    <row r="26" spans="3:16" ht="20.100000000000001" customHeight="1" x14ac:dyDescent="0.25">
      <c r="C26" s="34" t="s">
        <v>77</v>
      </c>
      <c r="D26" s="58">
        <f>D6</f>
        <v>0</v>
      </c>
      <c r="E26" s="58">
        <f t="shared" ref="E26:O26" si="8">E6</f>
        <v>0</v>
      </c>
      <c r="F26" s="58">
        <f t="shared" si="8"/>
        <v>1</v>
      </c>
      <c r="G26" s="58">
        <f t="shared" si="8"/>
        <v>0</v>
      </c>
      <c r="H26" s="58">
        <f t="shared" si="8"/>
        <v>0</v>
      </c>
      <c r="I26" s="58">
        <f t="shared" si="8"/>
        <v>0</v>
      </c>
      <c r="J26" s="58">
        <f t="shared" si="8"/>
        <v>0</v>
      </c>
      <c r="K26" s="58">
        <f t="shared" si="8"/>
        <v>0</v>
      </c>
      <c r="L26" s="58">
        <f t="shared" si="8"/>
        <v>0</v>
      </c>
      <c r="M26" s="58">
        <f t="shared" si="8"/>
        <v>0</v>
      </c>
      <c r="N26" s="58">
        <f t="shared" si="8"/>
        <v>0</v>
      </c>
      <c r="O26" s="58">
        <f t="shared" si="8"/>
        <v>0</v>
      </c>
      <c r="P26" s="59">
        <f>SUM(D26:O26)</f>
        <v>1</v>
      </c>
    </row>
    <row r="27" spans="3:16" ht="20.100000000000001" customHeight="1" x14ac:dyDescent="0.25">
      <c r="C27" s="34" t="s">
        <v>78</v>
      </c>
      <c r="D27" s="55" t="str">
        <f>IF(D26&gt;D25,"Errore","Ok")</f>
        <v>Ok</v>
      </c>
      <c r="E27" s="55" t="str">
        <f t="shared" ref="E27:P27" si="9">IF(E26&gt;E25,"Errore","Ok")</f>
        <v>Ok</v>
      </c>
      <c r="F27" s="55" t="str">
        <f t="shared" si="9"/>
        <v>Ok</v>
      </c>
      <c r="G27" s="55" t="str">
        <f t="shared" si="9"/>
        <v>Ok</v>
      </c>
      <c r="H27" s="55" t="str">
        <f t="shared" si="9"/>
        <v>Ok</v>
      </c>
      <c r="I27" s="55" t="str">
        <f t="shared" si="9"/>
        <v>Ok</v>
      </c>
      <c r="J27" s="55" t="str">
        <f t="shared" si="9"/>
        <v>Ok</v>
      </c>
      <c r="K27" s="55" t="str">
        <f t="shared" si="9"/>
        <v>Ok</v>
      </c>
      <c r="L27" s="55" t="str">
        <f t="shared" si="9"/>
        <v>Ok</v>
      </c>
      <c r="M27" s="55" t="str">
        <f t="shared" si="9"/>
        <v>Ok</v>
      </c>
      <c r="N27" s="55" t="str">
        <f t="shared" si="9"/>
        <v>Ok</v>
      </c>
      <c r="O27" s="55" t="str">
        <f t="shared" si="9"/>
        <v>Ok</v>
      </c>
      <c r="P27" s="55" t="str">
        <f t="shared" si="9"/>
        <v>Ok</v>
      </c>
    </row>
    <row r="28" spans="3:16" ht="15" customHeight="1" x14ac:dyDescent="0.25"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</row>
    <row r="29" spans="3:16" ht="20.100000000000001" customHeight="1" x14ac:dyDescent="0.25">
      <c r="C29" s="34" t="s">
        <v>73</v>
      </c>
      <c r="D29" s="58">
        <f>D17</f>
        <v>3</v>
      </c>
      <c r="E29" s="58">
        <f t="shared" ref="E29:O29" si="10">E17</f>
        <v>0</v>
      </c>
      <c r="F29" s="58">
        <f t="shared" si="10"/>
        <v>4</v>
      </c>
      <c r="G29" s="58">
        <f t="shared" si="10"/>
        <v>0</v>
      </c>
      <c r="H29" s="58">
        <f t="shared" si="10"/>
        <v>0</v>
      </c>
      <c r="I29" s="58">
        <f t="shared" si="10"/>
        <v>0</v>
      </c>
      <c r="J29" s="58">
        <f t="shared" si="10"/>
        <v>0</v>
      </c>
      <c r="K29" s="58">
        <f t="shared" si="10"/>
        <v>0</v>
      </c>
      <c r="L29" s="58">
        <f t="shared" si="10"/>
        <v>0</v>
      </c>
      <c r="M29" s="58">
        <f t="shared" si="10"/>
        <v>0</v>
      </c>
      <c r="N29" s="58">
        <f t="shared" si="10"/>
        <v>0</v>
      </c>
      <c r="O29" s="58">
        <f t="shared" si="10"/>
        <v>0</v>
      </c>
      <c r="P29" s="59">
        <f>SUM(D29:O29)</f>
        <v>7</v>
      </c>
    </row>
    <row r="30" spans="3:16" ht="20.100000000000001" customHeight="1" x14ac:dyDescent="0.25">
      <c r="C30" s="34" t="s">
        <v>74</v>
      </c>
      <c r="D30" s="58">
        <f>D7</f>
        <v>0</v>
      </c>
      <c r="E30" s="58">
        <f t="shared" ref="E30:O30" si="11">E7</f>
        <v>0</v>
      </c>
      <c r="F30" s="58">
        <f t="shared" si="11"/>
        <v>0</v>
      </c>
      <c r="G30" s="58">
        <f t="shared" si="11"/>
        <v>0</v>
      </c>
      <c r="H30" s="58">
        <f t="shared" si="11"/>
        <v>0</v>
      </c>
      <c r="I30" s="58">
        <f t="shared" si="11"/>
        <v>0</v>
      </c>
      <c r="J30" s="58">
        <f t="shared" si="11"/>
        <v>0</v>
      </c>
      <c r="K30" s="58">
        <f t="shared" si="11"/>
        <v>0</v>
      </c>
      <c r="L30" s="58">
        <f t="shared" si="11"/>
        <v>0</v>
      </c>
      <c r="M30" s="58">
        <f t="shared" si="11"/>
        <v>0</v>
      </c>
      <c r="N30" s="58">
        <f t="shared" si="11"/>
        <v>0</v>
      </c>
      <c r="O30" s="58">
        <f t="shared" si="11"/>
        <v>0</v>
      </c>
      <c r="P30" s="59">
        <f>SUM(D30:O30)</f>
        <v>0</v>
      </c>
    </row>
    <row r="31" spans="3:16" ht="20.100000000000001" customHeight="1" x14ac:dyDescent="0.25">
      <c r="C31" s="34" t="s">
        <v>75</v>
      </c>
      <c r="D31" s="55" t="str">
        <f>IF(D30&gt;D29,"Errore","Ok")</f>
        <v>Ok</v>
      </c>
      <c r="E31" s="55" t="str">
        <f t="shared" ref="E31:P31" si="12">IF(E30&gt;E29,"Errore","Ok")</f>
        <v>Ok</v>
      </c>
      <c r="F31" s="55" t="str">
        <f t="shared" si="12"/>
        <v>Ok</v>
      </c>
      <c r="G31" s="55" t="str">
        <f t="shared" si="12"/>
        <v>Ok</v>
      </c>
      <c r="H31" s="55" t="str">
        <f t="shared" si="12"/>
        <v>Ok</v>
      </c>
      <c r="I31" s="55" t="str">
        <f t="shared" si="12"/>
        <v>Ok</v>
      </c>
      <c r="J31" s="55" t="str">
        <f t="shared" si="12"/>
        <v>Ok</v>
      </c>
      <c r="K31" s="55" t="str">
        <f t="shared" si="12"/>
        <v>Ok</v>
      </c>
      <c r="L31" s="55" t="str">
        <f t="shared" si="12"/>
        <v>Ok</v>
      </c>
      <c r="M31" s="55" t="str">
        <f t="shared" si="12"/>
        <v>Ok</v>
      </c>
      <c r="N31" s="55" t="str">
        <f t="shared" si="12"/>
        <v>Ok</v>
      </c>
      <c r="O31" s="55" t="str">
        <f t="shared" si="12"/>
        <v>Ok</v>
      </c>
      <c r="P31" s="55" t="str">
        <f t="shared" si="12"/>
        <v>Ok</v>
      </c>
    </row>
    <row r="32" spans="3:16" ht="15" customHeight="1" x14ac:dyDescent="0.25"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</row>
    <row r="33" spans="3:16" ht="20.100000000000001" customHeight="1" x14ac:dyDescent="0.25">
      <c r="C33" s="34" t="s">
        <v>70</v>
      </c>
      <c r="D33" s="58">
        <f>D17</f>
        <v>3</v>
      </c>
      <c r="E33" s="58">
        <f t="shared" ref="E33:O33" si="13">E17</f>
        <v>0</v>
      </c>
      <c r="F33" s="58">
        <f t="shared" si="13"/>
        <v>4</v>
      </c>
      <c r="G33" s="58">
        <f t="shared" si="13"/>
        <v>0</v>
      </c>
      <c r="H33" s="58">
        <f t="shared" si="13"/>
        <v>0</v>
      </c>
      <c r="I33" s="58">
        <f t="shared" si="13"/>
        <v>0</v>
      </c>
      <c r="J33" s="58">
        <f t="shared" si="13"/>
        <v>0</v>
      </c>
      <c r="K33" s="58">
        <f t="shared" si="13"/>
        <v>0</v>
      </c>
      <c r="L33" s="58">
        <f t="shared" si="13"/>
        <v>0</v>
      </c>
      <c r="M33" s="58">
        <f t="shared" si="13"/>
        <v>0</v>
      </c>
      <c r="N33" s="58">
        <f t="shared" si="13"/>
        <v>0</v>
      </c>
      <c r="O33" s="58">
        <f t="shared" si="13"/>
        <v>0</v>
      </c>
      <c r="P33" s="59">
        <f>SUM(D33:O33)</f>
        <v>7</v>
      </c>
    </row>
    <row r="34" spans="3:16" ht="20.100000000000001" customHeight="1" x14ac:dyDescent="0.25">
      <c r="C34" s="34" t="s">
        <v>71</v>
      </c>
      <c r="D34" s="58">
        <f>D8</f>
        <v>0</v>
      </c>
      <c r="E34" s="58">
        <f t="shared" ref="E34:O34" si="14">E8</f>
        <v>0</v>
      </c>
      <c r="F34" s="58">
        <f t="shared" si="14"/>
        <v>0</v>
      </c>
      <c r="G34" s="58">
        <f t="shared" si="14"/>
        <v>0</v>
      </c>
      <c r="H34" s="58">
        <f t="shared" si="14"/>
        <v>0</v>
      </c>
      <c r="I34" s="58">
        <f t="shared" si="14"/>
        <v>0</v>
      </c>
      <c r="J34" s="58">
        <f t="shared" si="14"/>
        <v>0</v>
      </c>
      <c r="K34" s="58">
        <f t="shared" si="14"/>
        <v>0</v>
      </c>
      <c r="L34" s="58">
        <f t="shared" si="14"/>
        <v>0</v>
      </c>
      <c r="M34" s="58">
        <f t="shared" si="14"/>
        <v>0</v>
      </c>
      <c r="N34" s="58">
        <f t="shared" si="14"/>
        <v>0</v>
      </c>
      <c r="O34" s="58">
        <f t="shared" si="14"/>
        <v>0</v>
      </c>
      <c r="P34" s="59">
        <f>SUM(D34:O34)</f>
        <v>0</v>
      </c>
    </row>
    <row r="35" spans="3:16" ht="20.100000000000001" customHeight="1" x14ac:dyDescent="0.25">
      <c r="C35" s="34" t="s">
        <v>72</v>
      </c>
      <c r="D35" s="55" t="str">
        <f>IF(D34&gt;D33,"Errore","Ok")</f>
        <v>Ok</v>
      </c>
      <c r="E35" s="55" t="str">
        <f t="shared" ref="E35:P35" si="15">IF(E34&gt;E33,"Errore","Ok")</f>
        <v>Ok</v>
      </c>
      <c r="F35" s="55" t="str">
        <f t="shared" si="15"/>
        <v>Ok</v>
      </c>
      <c r="G35" s="55" t="str">
        <f t="shared" si="15"/>
        <v>Ok</v>
      </c>
      <c r="H35" s="55" t="str">
        <f t="shared" si="15"/>
        <v>Ok</v>
      </c>
      <c r="I35" s="55" t="str">
        <f t="shared" si="15"/>
        <v>Ok</v>
      </c>
      <c r="J35" s="55" t="str">
        <f t="shared" si="15"/>
        <v>Ok</v>
      </c>
      <c r="K35" s="55" t="str">
        <f t="shared" si="15"/>
        <v>Ok</v>
      </c>
      <c r="L35" s="55" t="str">
        <f t="shared" si="15"/>
        <v>Ok</v>
      </c>
      <c r="M35" s="55" t="str">
        <f t="shared" si="15"/>
        <v>Ok</v>
      </c>
      <c r="N35" s="55" t="str">
        <f t="shared" si="15"/>
        <v>Ok</v>
      </c>
      <c r="O35" s="55" t="str">
        <f t="shared" si="15"/>
        <v>Ok</v>
      </c>
      <c r="P35" s="55" t="str">
        <f t="shared" si="15"/>
        <v>Ok</v>
      </c>
    </row>
    <row r="36" spans="3:16" ht="15" customHeight="1" x14ac:dyDescent="0.25"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</row>
    <row r="37" spans="3:16" ht="20.100000000000001" customHeight="1" x14ac:dyDescent="0.25">
      <c r="C37" s="34" t="s">
        <v>67</v>
      </c>
      <c r="D37" s="58">
        <f>D17</f>
        <v>3</v>
      </c>
      <c r="E37" s="58">
        <f t="shared" ref="E37:O37" si="16">E17</f>
        <v>0</v>
      </c>
      <c r="F37" s="58">
        <f t="shared" si="16"/>
        <v>4</v>
      </c>
      <c r="G37" s="58">
        <f t="shared" si="16"/>
        <v>0</v>
      </c>
      <c r="H37" s="58">
        <f t="shared" si="16"/>
        <v>0</v>
      </c>
      <c r="I37" s="58">
        <f t="shared" si="16"/>
        <v>0</v>
      </c>
      <c r="J37" s="58">
        <f t="shared" si="16"/>
        <v>0</v>
      </c>
      <c r="K37" s="58">
        <f t="shared" si="16"/>
        <v>0</v>
      </c>
      <c r="L37" s="58">
        <f t="shared" si="16"/>
        <v>0</v>
      </c>
      <c r="M37" s="58">
        <f t="shared" si="16"/>
        <v>0</v>
      </c>
      <c r="N37" s="58">
        <f t="shared" si="16"/>
        <v>0</v>
      </c>
      <c r="O37" s="58">
        <f t="shared" si="16"/>
        <v>0</v>
      </c>
      <c r="P37" s="59">
        <f>SUM(D37:O37)</f>
        <v>7</v>
      </c>
    </row>
    <row r="38" spans="3:16" ht="20.100000000000001" customHeight="1" x14ac:dyDescent="0.25">
      <c r="C38" s="34" t="s">
        <v>68</v>
      </c>
      <c r="D38" s="58">
        <f>D9</f>
        <v>0</v>
      </c>
      <c r="E38" s="58">
        <f t="shared" ref="E38:O38" si="17">E9</f>
        <v>0</v>
      </c>
      <c r="F38" s="58">
        <f t="shared" si="17"/>
        <v>0</v>
      </c>
      <c r="G38" s="58">
        <f t="shared" si="17"/>
        <v>0</v>
      </c>
      <c r="H38" s="58">
        <f t="shared" si="17"/>
        <v>0</v>
      </c>
      <c r="I38" s="58">
        <f t="shared" si="17"/>
        <v>0</v>
      </c>
      <c r="J38" s="58">
        <f t="shared" si="17"/>
        <v>0</v>
      </c>
      <c r="K38" s="58">
        <f t="shared" si="17"/>
        <v>0</v>
      </c>
      <c r="L38" s="58">
        <f t="shared" si="17"/>
        <v>0</v>
      </c>
      <c r="M38" s="58">
        <f t="shared" si="17"/>
        <v>0</v>
      </c>
      <c r="N38" s="58">
        <f t="shared" si="17"/>
        <v>0</v>
      </c>
      <c r="O38" s="58">
        <f t="shared" si="17"/>
        <v>0</v>
      </c>
      <c r="P38" s="59">
        <f>SUM(D38:O38)</f>
        <v>0</v>
      </c>
    </row>
    <row r="39" spans="3:16" ht="20.100000000000001" customHeight="1" x14ac:dyDescent="0.25">
      <c r="C39" s="34" t="s">
        <v>69</v>
      </c>
      <c r="D39" s="55" t="str">
        <f>IF(D38&gt;D37,"Errore","Ok")</f>
        <v>Ok</v>
      </c>
      <c r="E39" s="55" t="str">
        <f t="shared" ref="E39:P39" si="18">IF(E38&gt;E37,"Errore","Ok")</f>
        <v>Ok</v>
      </c>
      <c r="F39" s="55" t="str">
        <f t="shared" si="18"/>
        <v>Ok</v>
      </c>
      <c r="G39" s="55" t="str">
        <f t="shared" si="18"/>
        <v>Ok</v>
      </c>
      <c r="H39" s="55" t="str">
        <f t="shared" si="18"/>
        <v>Ok</v>
      </c>
      <c r="I39" s="55" t="str">
        <f t="shared" si="18"/>
        <v>Ok</v>
      </c>
      <c r="J39" s="55" t="str">
        <f t="shared" si="18"/>
        <v>Ok</v>
      </c>
      <c r="K39" s="55" t="str">
        <f t="shared" si="18"/>
        <v>Ok</v>
      </c>
      <c r="L39" s="55" t="str">
        <f t="shared" si="18"/>
        <v>Ok</v>
      </c>
      <c r="M39" s="55" t="str">
        <f t="shared" si="18"/>
        <v>Ok</v>
      </c>
      <c r="N39" s="55" t="str">
        <f t="shared" si="18"/>
        <v>Ok</v>
      </c>
      <c r="O39" s="55" t="str">
        <f t="shared" si="18"/>
        <v>Ok</v>
      </c>
      <c r="P39" s="55" t="str">
        <f t="shared" si="18"/>
        <v>Ok</v>
      </c>
    </row>
    <row r="40" spans="3:16" ht="15" customHeight="1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</row>
    <row r="41" spans="3:16" ht="20.100000000000001" customHeight="1" x14ac:dyDescent="0.25">
      <c r="C41" s="34" t="s">
        <v>64</v>
      </c>
      <c r="D41" s="58">
        <f>D17</f>
        <v>3</v>
      </c>
      <c r="E41" s="58">
        <f t="shared" ref="E41:O41" si="19">E17</f>
        <v>0</v>
      </c>
      <c r="F41" s="58">
        <f t="shared" si="19"/>
        <v>4</v>
      </c>
      <c r="G41" s="58">
        <f t="shared" si="19"/>
        <v>0</v>
      </c>
      <c r="H41" s="58">
        <f t="shared" si="19"/>
        <v>0</v>
      </c>
      <c r="I41" s="58">
        <f t="shared" si="19"/>
        <v>0</v>
      </c>
      <c r="J41" s="58">
        <f t="shared" si="19"/>
        <v>0</v>
      </c>
      <c r="K41" s="58">
        <f t="shared" si="19"/>
        <v>0</v>
      </c>
      <c r="L41" s="58">
        <f t="shared" si="19"/>
        <v>0</v>
      </c>
      <c r="M41" s="58">
        <f t="shared" si="19"/>
        <v>0</v>
      </c>
      <c r="N41" s="58">
        <f t="shared" si="19"/>
        <v>0</v>
      </c>
      <c r="O41" s="58">
        <f t="shared" si="19"/>
        <v>0</v>
      </c>
      <c r="P41" s="59">
        <f>SUM(D41:O41)</f>
        <v>7</v>
      </c>
    </row>
    <row r="42" spans="3:16" ht="20.100000000000001" customHeight="1" x14ac:dyDescent="0.25">
      <c r="C42" s="34" t="s">
        <v>65</v>
      </c>
      <c r="D42" s="58">
        <f>D10</f>
        <v>0</v>
      </c>
      <c r="E42" s="58">
        <f t="shared" ref="E42:O42" si="20">E10</f>
        <v>0</v>
      </c>
      <c r="F42" s="58">
        <f t="shared" si="20"/>
        <v>3</v>
      </c>
      <c r="G42" s="58">
        <f t="shared" si="20"/>
        <v>0</v>
      </c>
      <c r="H42" s="58">
        <f t="shared" si="20"/>
        <v>0</v>
      </c>
      <c r="I42" s="58">
        <f t="shared" si="20"/>
        <v>0</v>
      </c>
      <c r="J42" s="58">
        <f t="shared" si="20"/>
        <v>0</v>
      </c>
      <c r="K42" s="58">
        <f t="shared" si="20"/>
        <v>0</v>
      </c>
      <c r="L42" s="58">
        <f t="shared" si="20"/>
        <v>0</v>
      </c>
      <c r="M42" s="58">
        <f t="shared" si="20"/>
        <v>0</v>
      </c>
      <c r="N42" s="58">
        <f t="shared" si="20"/>
        <v>0</v>
      </c>
      <c r="O42" s="58">
        <f t="shared" si="20"/>
        <v>0</v>
      </c>
      <c r="P42" s="59">
        <f>SUM(D42:O42)</f>
        <v>3</v>
      </c>
    </row>
    <row r="43" spans="3:16" ht="20.100000000000001" customHeight="1" x14ac:dyDescent="0.25">
      <c r="C43" s="34" t="s">
        <v>66</v>
      </c>
      <c r="D43" s="55" t="str">
        <f>IF(D42&gt;D41,"Errore","Ok")</f>
        <v>Ok</v>
      </c>
      <c r="E43" s="55" t="str">
        <f t="shared" ref="E43:P43" si="21">IF(E42&gt;E41,"Errore","Ok")</f>
        <v>Ok</v>
      </c>
      <c r="F43" s="55" t="str">
        <f t="shared" si="21"/>
        <v>Ok</v>
      </c>
      <c r="G43" s="55" t="str">
        <f t="shared" si="21"/>
        <v>Ok</v>
      </c>
      <c r="H43" s="55" t="str">
        <f t="shared" si="21"/>
        <v>Ok</v>
      </c>
      <c r="I43" s="55" t="str">
        <f t="shared" si="21"/>
        <v>Ok</v>
      </c>
      <c r="J43" s="55" t="str">
        <f t="shared" si="21"/>
        <v>Ok</v>
      </c>
      <c r="K43" s="55" t="str">
        <f t="shared" si="21"/>
        <v>Ok</v>
      </c>
      <c r="L43" s="55" t="str">
        <f t="shared" si="21"/>
        <v>Ok</v>
      </c>
      <c r="M43" s="55" t="str">
        <f t="shared" si="21"/>
        <v>Ok</v>
      </c>
      <c r="N43" s="55" t="str">
        <f t="shared" si="21"/>
        <v>Ok</v>
      </c>
      <c r="O43" s="55" t="str">
        <f t="shared" si="21"/>
        <v>Ok</v>
      </c>
      <c r="P43" s="55" t="str">
        <f t="shared" si="21"/>
        <v>Ok</v>
      </c>
    </row>
    <row r="44" spans="3:16" ht="15" customHeight="1" x14ac:dyDescent="0.25"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</row>
    <row r="45" spans="3:16" ht="20.100000000000001" customHeight="1" x14ac:dyDescent="0.25">
      <c r="C45" s="34" t="s">
        <v>61</v>
      </c>
      <c r="D45" s="58">
        <f>D17</f>
        <v>3</v>
      </c>
      <c r="E45" s="58">
        <f t="shared" ref="E45:O45" si="22">E17</f>
        <v>0</v>
      </c>
      <c r="F45" s="58">
        <f t="shared" si="22"/>
        <v>4</v>
      </c>
      <c r="G45" s="58">
        <f t="shared" si="22"/>
        <v>0</v>
      </c>
      <c r="H45" s="58">
        <f t="shared" si="22"/>
        <v>0</v>
      </c>
      <c r="I45" s="58">
        <f t="shared" si="22"/>
        <v>0</v>
      </c>
      <c r="J45" s="58">
        <f t="shared" si="22"/>
        <v>0</v>
      </c>
      <c r="K45" s="58">
        <f t="shared" si="22"/>
        <v>0</v>
      </c>
      <c r="L45" s="58">
        <f t="shared" si="22"/>
        <v>0</v>
      </c>
      <c r="M45" s="58">
        <f t="shared" si="22"/>
        <v>0</v>
      </c>
      <c r="N45" s="58">
        <f t="shared" si="22"/>
        <v>0</v>
      </c>
      <c r="O45" s="58">
        <f t="shared" si="22"/>
        <v>0</v>
      </c>
      <c r="P45" s="59">
        <f>SUM(D45:O45)</f>
        <v>7</v>
      </c>
    </row>
    <row r="46" spans="3:16" ht="20.100000000000001" customHeight="1" x14ac:dyDescent="0.25">
      <c r="C46" s="34" t="s">
        <v>62</v>
      </c>
      <c r="D46" s="58">
        <f>D11</f>
        <v>0</v>
      </c>
      <c r="E46" s="58">
        <f t="shared" ref="E46:O46" si="23">E11</f>
        <v>0</v>
      </c>
      <c r="F46" s="58">
        <f t="shared" si="23"/>
        <v>0</v>
      </c>
      <c r="G46" s="58">
        <f t="shared" si="23"/>
        <v>0</v>
      </c>
      <c r="H46" s="58">
        <f t="shared" si="23"/>
        <v>0</v>
      </c>
      <c r="I46" s="58">
        <f t="shared" si="23"/>
        <v>0</v>
      </c>
      <c r="J46" s="58">
        <f t="shared" si="23"/>
        <v>0</v>
      </c>
      <c r="K46" s="58">
        <f t="shared" si="23"/>
        <v>0</v>
      </c>
      <c r="L46" s="58">
        <f t="shared" si="23"/>
        <v>0</v>
      </c>
      <c r="M46" s="58">
        <f t="shared" si="23"/>
        <v>0</v>
      </c>
      <c r="N46" s="58">
        <f t="shared" si="23"/>
        <v>0</v>
      </c>
      <c r="O46" s="58">
        <f t="shared" si="23"/>
        <v>0</v>
      </c>
      <c r="P46" s="59">
        <f>SUM(D46:O46)</f>
        <v>0</v>
      </c>
    </row>
    <row r="47" spans="3:16" ht="20.100000000000001" customHeight="1" x14ac:dyDescent="0.25">
      <c r="C47" s="34" t="s">
        <v>63</v>
      </c>
      <c r="D47" s="55" t="str">
        <f>IF(D46&gt;D45,"Errore","Ok")</f>
        <v>Ok</v>
      </c>
      <c r="E47" s="55" t="str">
        <f t="shared" ref="E47:P47" si="24">IF(E46&gt;E45,"Errore","Ok")</f>
        <v>Ok</v>
      </c>
      <c r="F47" s="55" t="str">
        <f t="shared" si="24"/>
        <v>Ok</v>
      </c>
      <c r="G47" s="55" t="str">
        <f t="shared" si="24"/>
        <v>Ok</v>
      </c>
      <c r="H47" s="55" t="str">
        <f t="shared" si="24"/>
        <v>Ok</v>
      </c>
      <c r="I47" s="55" t="str">
        <f t="shared" si="24"/>
        <v>Ok</v>
      </c>
      <c r="J47" s="55" t="str">
        <f t="shared" si="24"/>
        <v>Ok</v>
      </c>
      <c r="K47" s="55" t="str">
        <f t="shared" si="24"/>
        <v>Ok</v>
      </c>
      <c r="L47" s="55" t="str">
        <f t="shared" si="24"/>
        <v>Ok</v>
      </c>
      <c r="M47" s="55" t="str">
        <f t="shared" si="24"/>
        <v>Ok</v>
      </c>
      <c r="N47" s="55" t="str">
        <f t="shared" si="24"/>
        <v>Ok</v>
      </c>
      <c r="O47" s="55" t="str">
        <f t="shared" si="24"/>
        <v>Ok</v>
      </c>
      <c r="P47" s="55" t="str">
        <f t="shared" si="24"/>
        <v>Ok</v>
      </c>
    </row>
    <row r="48" spans="3:16" ht="15" hidden="1" customHeight="1" x14ac:dyDescent="0.25"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</row>
    <row r="49" spans="3:16" ht="20.100000000000001" hidden="1" customHeight="1" x14ac:dyDescent="0.25">
      <c r="C49" s="34" t="s">
        <v>58</v>
      </c>
      <c r="D49" s="58">
        <f>D17</f>
        <v>3</v>
      </c>
      <c r="E49" s="58">
        <f t="shared" ref="E49:O49" si="25">E17</f>
        <v>0</v>
      </c>
      <c r="F49" s="58">
        <f t="shared" si="25"/>
        <v>4</v>
      </c>
      <c r="G49" s="58">
        <f t="shared" si="25"/>
        <v>0</v>
      </c>
      <c r="H49" s="58">
        <f t="shared" si="25"/>
        <v>0</v>
      </c>
      <c r="I49" s="58">
        <f t="shared" si="25"/>
        <v>0</v>
      </c>
      <c r="J49" s="58">
        <f t="shared" si="25"/>
        <v>0</v>
      </c>
      <c r="K49" s="58">
        <f t="shared" si="25"/>
        <v>0</v>
      </c>
      <c r="L49" s="58">
        <f t="shared" si="25"/>
        <v>0</v>
      </c>
      <c r="M49" s="58">
        <f t="shared" si="25"/>
        <v>0</v>
      </c>
      <c r="N49" s="58">
        <f t="shared" si="25"/>
        <v>0</v>
      </c>
      <c r="O49" s="58">
        <f t="shared" si="25"/>
        <v>0</v>
      </c>
      <c r="P49" s="59">
        <f>SUM(D49:O49)</f>
        <v>7</v>
      </c>
    </row>
    <row r="50" spans="3:16" ht="20.100000000000001" hidden="1" customHeight="1" x14ac:dyDescent="0.25">
      <c r="C50" s="34" t="s">
        <v>59</v>
      </c>
      <c r="D50" s="58">
        <f>D12</f>
        <v>0</v>
      </c>
      <c r="E50" s="58">
        <f t="shared" ref="E50:O50" si="26">E12</f>
        <v>0</v>
      </c>
      <c r="F50" s="58">
        <f t="shared" si="26"/>
        <v>0</v>
      </c>
      <c r="G50" s="58">
        <f t="shared" si="26"/>
        <v>0</v>
      </c>
      <c r="H50" s="58">
        <f t="shared" si="26"/>
        <v>0</v>
      </c>
      <c r="I50" s="58">
        <f t="shared" si="26"/>
        <v>0</v>
      </c>
      <c r="J50" s="58">
        <f t="shared" si="26"/>
        <v>0</v>
      </c>
      <c r="K50" s="58">
        <f t="shared" si="26"/>
        <v>0</v>
      </c>
      <c r="L50" s="58">
        <f t="shared" si="26"/>
        <v>0</v>
      </c>
      <c r="M50" s="58">
        <f t="shared" si="26"/>
        <v>0</v>
      </c>
      <c r="N50" s="58">
        <f t="shared" si="26"/>
        <v>0</v>
      </c>
      <c r="O50" s="58">
        <f t="shared" si="26"/>
        <v>0</v>
      </c>
      <c r="P50" s="59">
        <f>SUM(D50:O50)</f>
        <v>0</v>
      </c>
    </row>
    <row r="51" spans="3:16" ht="20.100000000000001" hidden="1" customHeight="1" x14ac:dyDescent="0.25">
      <c r="C51" s="34" t="s">
        <v>60</v>
      </c>
      <c r="D51" s="55" t="str">
        <f>IF(D50&gt;D49,"Errore","Ok")</f>
        <v>Ok</v>
      </c>
      <c r="E51" s="55" t="str">
        <f t="shared" ref="E51:P51" si="27">IF(E50&gt;E49,"Errore","Ok")</f>
        <v>Ok</v>
      </c>
      <c r="F51" s="55" t="str">
        <f t="shared" si="27"/>
        <v>Ok</v>
      </c>
      <c r="G51" s="55" t="str">
        <f t="shared" si="27"/>
        <v>Ok</v>
      </c>
      <c r="H51" s="55" t="str">
        <f t="shared" si="27"/>
        <v>Ok</v>
      </c>
      <c r="I51" s="55" t="str">
        <f t="shared" si="27"/>
        <v>Ok</v>
      </c>
      <c r="J51" s="55" t="str">
        <f t="shared" si="27"/>
        <v>Ok</v>
      </c>
      <c r="K51" s="55" t="str">
        <f t="shared" si="27"/>
        <v>Ok</v>
      </c>
      <c r="L51" s="55" t="str">
        <f t="shared" si="27"/>
        <v>Ok</v>
      </c>
      <c r="M51" s="55" t="str">
        <f t="shared" si="27"/>
        <v>Ok</v>
      </c>
      <c r="N51" s="55" t="str">
        <f t="shared" si="27"/>
        <v>Ok</v>
      </c>
      <c r="O51" s="55" t="str">
        <f t="shared" si="27"/>
        <v>Ok</v>
      </c>
      <c r="P51" s="55" t="str">
        <f t="shared" si="27"/>
        <v>Ok</v>
      </c>
    </row>
    <row r="52" spans="3:16" ht="15" hidden="1" customHeight="1" x14ac:dyDescent="0.25"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</row>
    <row r="53" spans="3:16" ht="20.100000000000001" hidden="1" customHeight="1" x14ac:dyDescent="0.25">
      <c r="C53" s="34" t="s">
        <v>55</v>
      </c>
      <c r="D53" s="58">
        <f>D17</f>
        <v>3</v>
      </c>
      <c r="E53" s="58">
        <f t="shared" ref="E53:O53" si="28">E17</f>
        <v>0</v>
      </c>
      <c r="F53" s="58">
        <f t="shared" si="28"/>
        <v>4</v>
      </c>
      <c r="G53" s="58">
        <f t="shared" si="28"/>
        <v>0</v>
      </c>
      <c r="H53" s="58">
        <f t="shared" si="28"/>
        <v>0</v>
      </c>
      <c r="I53" s="58">
        <f t="shared" si="28"/>
        <v>0</v>
      </c>
      <c r="J53" s="58">
        <f t="shared" si="28"/>
        <v>0</v>
      </c>
      <c r="K53" s="58">
        <f t="shared" si="28"/>
        <v>0</v>
      </c>
      <c r="L53" s="58">
        <f t="shared" si="28"/>
        <v>0</v>
      </c>
      <c r="M53" s="58">
        <f t="shared" si="28"/>
        <v>0</v>
      </c>
      <c r="N53" s="58">
        <f t="shared" si="28"/>
        <v>0</v>
      </c>
      <c r="O53" s="58">
        <f t="shared" si="28"/>
        <v>0</v>
      </c>
      <c r="P53" s="59">
        <f>SUM(D53:O53)</f>
        <v>7</v>
      </c>
    </row>
    <row r="54" spans="3:16" ht="20.100000000000001" hidden="1" customHeight="1" x14ac:dyDescent="0.25">
      <c r="C54" s="34" t="s">
        <v>56</v>
      </c>
      <c r="D54" s="58">
        <f>D13</f>
        <v>0</v>
      </c>
      <c r="E54" s="58">
        <f t="shared" ref="E54:O54" si="29">E13</f>
        <v>0</v>
      </c>
      <c r="F54" s="58">
        <f t="shared" si="29"/>
        <v>0</v>
      </c>
      <c r="G54" s="58">
        <f t="shared" si="29"/>
        <v>0</v>
      </c>
      <c r="H54" s="58">
        <f t="shared" si="29"/>
        <v>0</v>
      </c>
      <c r="I54" s="58">
        <f t="shared" si="29"/>
        <v>0</v>
      </c>
      <c r="J54" s="58">
        <f t="shared" si="29"/>
        <v>0</v>
      </c>
      <c r="K54" s="58">
        <f t="shared" si="29"/>
        <v>0</v>
      </c>
      <c r="L54" s="58">
        <f t="shared" si="29"/>
        <v>0</v>
      </c>
      <c r="M54" s="58">
        <f t="shared" si="29"/>
        <v>0</v>
      </c>
      <c r="N54" s="58">
        <f t="shared" si="29"/>
        <v>0</v>
      </c>
      <c r="O54" s="58">
        <f t="shared" si="29"/>
        <v>0</v>
      </c>
      <c r="P54" s="59">
        <f>SUM(D54:O54)</f>
        <v>0</v>
      </c>
    </row>
    <row r="55" spans="3:16" ht="20.100000000000001" hidden="1" customHeight="1" x14ac:dyDescent="0.25">
      <c r="C55" s="34" t="s">
        <v>57</v>
      </c>
      <c r="D55" s="55" t="str">
        <f>IF(D54&gt;D53,"Errore","Ok")</f>
        <v>Ok</v>
      </c>
      <c r="E55" s="55" t="str">
        <f t="shared" ref="E55:P55" si="30">IF(E54&gt;E53,"Errore","Ok")</f>
        <v>Ok</v>
      </c>
      <c r="F55" s="55" t="str">
        <f t="shared" si="30"/>
        <v>Ok</v>
      </c>
      <c r="G55" s="55" t="str">
        <f t="shared" si="30"/>
        <v>Ok</v>
      </c>
      <c r="H55" s="55" t="str">
        <f t="shared" si="30"/>
        <v>Ok</v>
      </c>
      <c r="I55" s="55" t="str">
        <f t="shared" si="30"/>
        <v>Ok</v>
      </c>
      <c r="J55" s="55" t="str">
        <f t="shared" si="30"/>
        <v>Ok</v>
      </c>
      <c r="K55" s="55" t="str">
        <f t="shared" si="30"/>
        <v>Ok</v>
      </c>
      <c r="L55" s="55" t="str">
        <f t="shared" si="30"/>
        <v>Ok</v>
      </c>
      <c r="M55" s="55" t="str">
        <f t="shared" si="30"/>
        <v>Ok</v>
      </c>
      <c r="N55" s="55" t="str">
        <f t="shared" si="30"/>
        <v>Ok</v>
      </c>
      <c r="O55" s="55" t="str">
        <f t="shared" si="30"/>
        <v>Ok</v>
      </c>
      <c r="P55" s="55" t="str">
        <f t="shared" si="30"/>
        <v>Ok</v>
      </c>
    </row>
    <row r="56" spans="3:16" ht="15" hidden="1" customHeight="1" x14ac:dyDescent="0.25"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</row>
    <row r="57" spans="3:16" ht="20.100000000000001" hidden="1" customHeight="1" x14ac:dyDescent="0.25">
      <c r="C57" s="34" t="s">
        <v>52</v>
      </c>
      <c r="D57" s="58">
        <f>D17</f>
        <v>3</v>
      </c>
      <c r="E57" s="58">
        <f t="shared" ref="E57:O57" si="31">E17</f>
        <v>0</v>
      </c>
      <c r="F57" s="58">
        <f t="shared" si="31"/>
        <v>4</v>
      </c>
      <c r="G57" s="58">
        <f t="shared" si="31"/>
        <v>0</v>
      </c>
      <c r="H57" s="58">
        <f t="shared" si="31"/>
        <v>0</v>
      </c>
      <c r="I57" s="58">
        <f t="shared" si="31"/>
        <v>0</v>
      </c>
      <c r="J57" s="58">
        <f t="shared" si="31"/>
        <v>0</v>
      </c>
      <c r="K57" s="58">
        <f t="shared" si="31"/>
        <v>0</v>
      </c>
      <c r="L57" s="58">
        <f t="shared" si="31"/>
        <v>0</v>
      </c>
      <c r="M57" s="58">
        <f t="shared" si="31"/>
        <v>0</v>
      </c>
      <c r="N57" s="58">
        <f t="shared" si="31"/>
        <v>0</v>
      </c>
      <c r="O57" s="58">
        <f t="shared" si="31"/>
        <v>0</v>
      </c>
      <c r="P57" s="59">
        <f>SUM(D57:O57)</f>
        <v>7</v>
      </c>
    </row>
    <row r="58" spans="3:16" ht="20.100000000000001" hidden="1" customHeight="1" x14ac:dyDescent="0.25">
      <c r="C58" s="34" t="s">
        <v>53</v>
      </c>
      <c r="D58" s="58">
        <f>D14</f>
        <v>0</v>
      </c>
      <c r="E58" s="58">
        <f t="shared" ref="E58:O58" si="32">E14</f>
        <v>0</v>
      </c>
      <c r="F58" s="58">
        <f t="shared" si="32"/>
        <v>0</v>
      </c>
      <c r="G58" s="58">
        <f t="shared" si="32"/>
        <v>0</v>
      </c>
      <c r="H58" s="58">
        <f t="shared" si="32"/>
        <v>0</v>
      </c>
      <c r="I58" s="58">
        <f t="shared" si="32"/>
        <v>0</v>
      </c>
      <c r="J58" s="58">
        <f t="shared" si="32"/>
        <v>0</v>
      </c>
      <c r="K58" s="58">
        <f t="shared" si="32"/>
        <v>0</v>
      </c>
      <c r="L58" s="58">
        <f t="shared" si="32"/>
        <v>0</v>
      </c>
      <c r="M58" s="58">
        <f t="shared" si="32"/>
        <v>0</v>
      </c>
      <c r="N58" s="58">
        <f t="shared" si="32"/>
        <v>0</v>
      </c>
      <c r="O58" s="58">
        <f t="shared" si="32"/>
        <v>0</v>
      </c>
      <c r="P58" s="59">
        <f>SUM(D58:O58)</f>
        <v>0</v>
      </c>
    </row>
    <row r="59" spans="3:16" ht="20.100000000000001" hidden="1" customHeight="1" x14ac:dyDescent="0.25">
      <c r="C59" s="34" t="s">
        <v>54</v>
      </c>
      <c r="D59" s="55" t="str">
        <f>IF(D58&gt;D57,"Errore","Ok")</f>
        <v>Ok</v>
      </c>
      <c r="E59" s="55" t="str">
        <f t="shared" ref="E59:P59" si="33">IF(E58&gt;E57,"Errore","Ok")</f>
        <v>Ok</v>
      </c>
      <c r="F59" s="55" t="str">
        <f t="shared" si="33"/>
        <v>Ok</v>
      </c>
      <c r="G59" s="55" t="str">
        <f t="shared" si="33"/>
        <v>Ok</v>
      </c>
      <c r="H59" s="55" t="str">
        <f t="shared" si="33"/>
        <v>Ok</v>
      </c>
      <c r="I59" s="55" t="str">
        <f t="shared" si="33"/>
        <v>Ok</v>
      </c>
      <c r="J59" s="55" t="str">
        <f t="shared" si="33"/>
        <v>Ok</v>
      </c>
      <c r="K59" s="55" t="str">
        <f t="shared" si="33"/>
        <v>Ok</v>
      </c>
      <c r="L59" s="55" t="str">
        <f t="shared" si="33"/>
        <v>Ok</v>
      </c>
      <c r="M59" s="55" t="str">
        <f t="shared" si="33"/>
        <v>Ok</v>
      </c>
      <c r="N59" s="55" t="str">
        <f t="shared" si="33"/>
        <v>Ok</v>
      </c>
      <c r="O59" s="55" t="str">
        <f t="shared" si="33"/>
        <v>Ok</v>
      </c>
      <c r="P59" s="55" t="str">
        <f t="shared" si="33"/>
        <v>Ok</v>
      </c>
    </row>
  </sheetData>
  <sheetProtection sheet="1" objects="1" scenarios="1"/>
  <mergeCells count="2">
    <mergeCell ref="B1:P1"/>
    <mergeCell ref="B2:P2"/>
  </mergeCells>
  <conditionalFormatting sqref="D19:P19 D23:P23 D27:P27 D31:P31 D35:P35 D39:P39 D43:P43 D47:P47 D51:P51 D55:P55 D59:P59">
    <cfRule type="containsText" dxfId="35" priority="1" operator="containsText" text="Errore">
      <formula>NOT(ISERROR(SEARCH("Errore",D19)))</formula>
    </cfRule>
    <cfRule type="containsText" dxfId="34" priority="2" operator="containsText" text="Ok">
      <formula>NOT(ISERROR(SEARCH("Ok",D19)))</formula>
    </cfRule>
    <cfRule type="containsText" dxfId="33" priority="3" operator="containsText" text="Ok">
      <formula>NOT(ISERROR(SEARCH("Ok",D19)))</formula>
    </cfRule>
    <cfRule type="cellIs" dxfId="32" priority="4" operator="equal">
      <formula>"Errore"</formula>
    </cfRule>
  </conditionalFormatting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P59"/>
  <sheetViews>
    <sheetView showGridLines="0" workbookViewId="0">
      <selection activeCell="F11" sqref="F11"/>
    </sheetView>
  </sheetViews>
  <sheetFormatPr defaultRowHeight="16.5" x14ac:dyDescent="0.25"/>
  <cols>
    <col min="1" max="1" width="1.7109375" style="17" customWidth="1"/>
    <col min="2" max="2" width="5.7109375" style="17" customWidth="1"/>
    <col min="3" max="3" width="40.7109375" style="10" customWidth="1"/>
    <col min="4" max="6" width="9.7109375" style="10" customWidth="1"/>
    <col min="7" max="15" width="9.7109375" style="10" hidden="1" customWidth="1"/>
    <col min="16" max="16" width="9.7109375" style="10" customWidth="1"/>
    <col min="17" max="16384" width="9.140625" style="10"/>
  </cols>
  <sheetData>
    <row r="1" spans="1:16" ht="24.95" customHeight="1" x14ac:dyDescent="0.25">
      <c r="B1" s="74" t="str">
        <f>Affluenze!B1</f>
        <v>Comune di APECCHIO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 s="11" customFormat="1" ht="21.95" customHeight="1" x14ac:dyDescent="0.25">
      <c r="B2" s="72" t="s">
        <v>138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</row>
    <row r="3" spans="1:16" ht="9.9499999999999993" customHeight="1" x14ac:dyDescent="0.25">
      <c r="A3" s="18"/>
      <c r="B3" s="18"/>
      <c r="C3" s="17"/>
    </row>
    <row r="4" spans="1:16" ht="30" customHeight="1" x14ac:dyDescent="0.25">
      <c r="A4" s="18"/>
      <c r="B4" s="19" t="s">
        <v>15</v>
      </c>
      <c r="C4" s="57" t="s">
        <v>43</v>
      </c>
      <c r="D4" s="19">
        <v>1</v>
      </c>
      <c r="E4" s="19">
        <v>2</v>
      </c>
      <c r="F4" s="19">
        <v>3</v>
      </c>
      <c r="G4" s="19">
        <v>4</v>
      </c>
      <c r="H4" s="19">
        <v>5</v>
      </c>
      <c r="I4" s="19">
        <v>6</v>
      </c>
      <c r="J4" s="19">
        <v>7</v>
      </c>
      <c r="K4" s="19">
        <v>8</v>
      </c>
      <c r="L4" s="19">
        <v>9</v>
      </c>
      <c r="M4" s="19">
        <v>10</v>
      </c>
      <c r="N4" s="19">
        <v>11</v>
      </c>
      <c r="O4" s="19">
        <v>12</v>
      </c>
      <c r="P4" s="19" t="s">
        <v>0</v>
      </c>
    </row>
    <row r="5" spans="1:16" ht="24.95" customHeight="1" x14ac:dyDescent="0.25">
      <c r="A5" s="18"/>
      <c r="B5" s="25">
        <v>1</v>
      </c>
      <c r="C5" s="25" t="s">
        <v>267</v>
      </c>
      <c r="D5" s="2">
        <v>131</v>
      </c>
      <c r="E5" s="2">
        <v>150</v>
      </c>
      <c r="F5" s="2">
        <v>49</v>
      </c>
      <c r="G5" s="2"/>
      <c r="H5" s="2"/>
      <c r="I5" s="2"/>
      <c r="J5" s="2"/>
      <c r="K5" s="2"/>
      <c r="L5" s="2"/>
      <c r="M5" s="2"/>
      <c r="N5" s="2"/>
      <c r="O5" s="2"/>
      <c r="P5" s="27">
        <f>SUM(D5:O5)</f>
        <v>330</v>
      </c>
    </row>
    <row r="6" spans="1:16" ht="24.95" customHeight="1" x14ac:dyDescent="0.25">
      <c r="A6" s="18"/>
      <c r="B6" s="25">
        <v>2</v>
      </c>
      <c r="C6" s="25" t="s">
        <v>215</v>
      </c>
      <c r="D6" s="2">
        <v>12</v>
      </c>
      <c r="E6" s="2">
        <v>29</v>
      </c>
      <c r="F6" s="2">
        <v>22</v>
      </c>
      <c r="G6" s="2"/>
      <c r="H6" s="2"/>
      <c r="I6" s="2"/>
      <c r="J6" s="2"/>
      <c r="K6" s="2"/>
      <c r="L6" s="2"/>
      <c r="M6" s="2"/>
      <c r="N6" s="2"/>
      <c r="O6" s="2"/>
      <c r="P6" s="27">
        <f>SUM(D6:O6)</f>
        <v>63</v>
      </c>
    </row>
    <row r="7" spans="1:16" ht="24.95" customHeight="1" x14ac:dyDescent="0.25">
      <c r="A7" s="18"/>
      <c r="B7" s="25">
        <v>3</v>
      </c>
      <c r="C7" s="25" t="s">
        <v>216</v>
      </c>
      <c r="D7" s="2">
        <v>0</v>
      </c>
      <c r="E7" s="2">
        <v>0</v>
      </c>
      <c r="F7" s="2">
        <v>2</v>
      </c>
      <c r="G7" s="2"/>
      <c r="H7" s="2"/>
      <c r="I7" s="2"/>
      <c r="J7" s="2"/>
      <c r="K7" s="2"/>
      <c r="L7" s="2"/>
      <c r="M7" s="2"/>
      <c r="N7" s="2"/>
      <c r="O7" s="2"/>
      <c r="P7" s="27">
        <f>SUM(D7:O7)</f>
        <v>2</v>
      </c>
    </row>
    <row r="8" spans="1:16" ht="24.95" customHeight="1" x14ac:dyDescent="0.25">
      <c r="A8" s="18"/>
      <c r="B8" s="25">
        <v>4</v>
      </c>
      <c r="C8" s="25" t="s">
        <v>217</v>
      </c>
      <c r="D8" s="2">
        <v>0</v>
      </c>
      <c r="E8" s="2">
        <v>0</v>
      </c>
      <c r="F8" s="2">
        <v>2</v>
      </c>
      <c r="G8" s="2"/>
      <c r="H8" s="2"/>
      <c r="I8" s="2"/>
      <c r="J8" s="2"/>
      <c r="K8" s="2"/>
      <c r="L8" s="2"/>
      <c r="M8" s="2"/>
      <c r="N8" s="2"/>
      <c r="O8" s="2"/>
      <c r="P8" s="27">
        <f t="shared" ref="P8:P14" si="0">SUM(D8:O8)</f>
        <v>2</v>
      </c>
    </row>
    <row r="9" spans="1:16" ht="24.95" customHeight="1" x14ac:dyDescent="0.25">
      <c r="A9" s="18"/>
      <c r="B9" s="25">
        <v>5</v>
      </c>
      <c r="C9" s="25" t="s">
        <v>218</v>
      </c>
      <c r="D9" s="2">
        <v>0</v>
      </c>
      <c r="E9" s="2">
        <v>0</v>
      </c>
      <c r="F9" s="2">
        <v>0</v>
      </c>
      <c r="G9" s="2"/>
      <c r="H9" s="2"/>
      <c r="I9" s="2"/>
      <c r="J9" s="2"/>
      <c r="K9" s="2"/>
      <c r="L9" s="2"/>
      <c r="M9" s="2"/>
      <c r="N9" s="2"/>
      <c r="O9" s="2"/>
      <c r="P9" s="27">
        <f t="shared" si="0"/>
        <v>0</v>
      </c>
    </row>
    <row r="10" spans="1:16" ht="24.95" customHeight="1" x14ac:dyDescent="0.25">
      <c r="A10" s="18"/>
      <c r="B10" s="25">
        <v>6</v>
      </c>
      <c r="C10" s="25" t="s">
        <v>219</v>
      </c>
      <c r="D10" s="2">
        <v>2</v>
      </c>
      <c r="E10" s="2">
        <v>0</v>
      </c>
      <c r="F10" s="2">
        <v>0</v>
      </c>
      <c r="G10" s="2"/>
      <c r="H10" s="2"/>
      <c r="I10" s="2"/>
      <c r="J10" s="2"/>
      <c r="K10" s="2"/>
      <c r="L10" s="2"/>
      <c r="M10" s="2"/>
      <c r="N10" s="2"/>
      <c r="O10" s="2"/>
      <c r="P10" s="27">
        <f t="shared" si="0"/>
        <v>2</v>
      </c>
    </row>
    <row r="11" spans="1:16" ht="24.95" customHeight="1" x14ac:dyDescent="0.25">
      <c r="A11" s="18"/>
      <c r="B11" s="25">
        <v>7</v>
      </c>
      <c r="C11" s="25" t="s">
        <v>220</v>
      </c>
      <c r="D11" s="2">
        <v>0</v>
      </c>
      <c r="E11" s="2">
        <v>0</v>
      </c>
      <c r="F11" s="2">
        <v>0</v>
      </c>
      <c r="G11" s="2"/>
      <c r="H11" s="2"/>
      <c r="I11" s="2"/>
      <c r="J11" s="2"/>
      <c r="K11" s="2"/>
      <c r="L11" s="2"/>
      <c r="M11" s="2"/>
      <c r="N11" s="2"/>
      <c r="O11" s="2"/>
      <c r="P11" s="27">
        <f t="shared" si="0"/>
        <v>0</v>
      </c>
    </row>
    <row r="12" spans="1:16" ht="24.95" hidden="1" customHeight="1" x14ac:dyDescent="0.25">
      <c r="A12" s="18"/>
      <c r="B12" s="25">
        <v>8</v>
      </c>
      <c r="C12" s="25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7">
        <f t="shared" si="0"/>
        <v>0</v>
      </c>
    </row>
    <row r="13" spans="1:16" ht="24.95" hidden="1" customHeight="1" x14ac:dyDescent="0.25">
      <c r="A13" s="18"/>
      <c r="B13" s="25">
        <v>9</v>
      </c>
      <c r="C13" s="25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7">
        <f t="shared" si="0"/>
        <v>0</v>
      </c>
    </row>
    <row r="14" spans="1:16" ht="24.95" hidden="1" customHeight="1" x14ac:dyDescent="0.25">
      <c r="A14" s="18"/>
      <c r="B14" s="25">
        <v>10</v>
      </c>
      <c r="C14" s="25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7">
        <f t="shared" si="0"/>
        <v>0</v>
      </c>
    </row>
    <row r="15" spans="1:16" ht="24.95" customHeight="1" x14ac:dyDescent="0.25">
      <c r="A15" s="10"/>
      <c r="B15" s="29"/>
      <c r="C15" s="21" t="s">
        <v>36</v>
      </c>
      <c r="D15" s="22">
        <f>SUM(D5:D14)</f>
        <v>145</v>
      </c>
      <c r="E15" s="22">
        <f>SUM(E5:E14)</f>
        <v>179</v>
      </c>
      <c r="F15" s="22">
        <f>SUM(F5:F14)</f>
        <v>75</v>
      </c>
      <c r="G15" s="22">
        <f>SUM(G5:G14)</f>
        <v>0</v>
      </c>
      <c r="H15" s="22">
        <f>SUM(H5:H14)</f>
        <v>0</v>
      </c>
      <c r="I15" s="22">
        <f t="shared" ref="I15:P15" si="1">SUM(I5:I14)</f>
        <v>0</v>
      </c>
      <c r="J15" s="22">
        <f t="shared" si="1"/>
        <v>0</v>
      </c>
      <c r="K15" s="22">
        <f t="shared" si="1"/>
        <v>0</v>
      </c>
      <c r="L15" s="22">
        <f t="shared" si="1"/>
        <v>0</v>
      </c>
      <c r="M15" s="22">
        <f t="shared" si="1"/>
        <v>0</v>
      </c>
      <c r="N15" s="22">
        <f t="shared" si="1"/>
        <v>0</v>
      </c>
      <c r="O15" s="22">
        <f t="shared" si="1"/>
        <v>0</v>
      </c>
      <c r="P15" s="22">
        <f t="shared" si="1"/>
        <v>399</v>
      </c>
    </row>
    <row r="16" spans="1:16" ht="15" customHeight="1" x14ac:dyDescent="0.25"/>
    <row r="17" spans="3:16" ht="20.100000000000001" customHeight="1" x14ac:dyDescent="0.25">
      <c r="C17" s="34" t="s">
        <v>48</v>
      </c>
      <c r="D17" s="58">
        <f>Liste!E18</f>
        <v>144</v>
      </c>
      <c r="E17" s="58">
        <f>Liste!F18</f>
        <v>161</v>
      </c>
      <c r="F17" s="58">
        <f>Liste!G18</f>
        <v>56</v>
      </c>
      <c r="G17" s="58">
        <f>Liste!H18</f>
        <v>0</v>
      </c>
      <c r="H17" s="58">
        <f>Liste!I18</f>
        <v>0</v>
      </c>
      <c r="I17" s="58">
        <f>Liste!J18</f>
        <v>0</v>
      </c>
      <c r="J17" s="58">
        <f>Liste!K18</f>
        <v>0</v>
      </c>
      <c r="K17" s="58">
        <f>Liste!L18</f>
        <v>0</v>
      </c>
      <c r="L17" s="58">
        <f>Liste!M18</f>
        <v>0</v>
      </c>
      <c r="M17" s="58">
        <f>Liste!N18</f>
        <v>0</v>
      </c>
      <c r="N17" s="58">
        <f>Liste!O18</f>
        <v>0</v>
      </c>
      <c r="O17" s="58">
        <f>Liste!P18</f>
        <v>0</v>
      </c>
      <c r="P17" s="59">
        <f>SUM(D17:O17)</f>
        <v>361</v>
      </c>
    </row>
    <row r="18" spans="3:16" ht="20.100000000000001" customHeight="1" x14ac:dyDescent="0.25">
      <c r="C18" s="34" t="s">
        <v>46</v>
      </c>
      <c r="D18" s="58">
        <f>D17*2</f>
        <v>288</v>
      </c>
      <c r="E18" s="58">
        <f>E17*2</f>
        <v>322</v>
      </c>
      <c r="F18" s="58">
        <f t="shared" ref="F18:O18" si="2">F17*2</f>
        <v>112</v>
      </c>
      <c r="G18" s="58">
        <f t="shared" si="2"/>
        <v>0</v>
      </c>
      <c r="H18" s="58">
        <f t="shared" si="2"/>
        <v>0</v>
      </c>
      <c r="I18" s="58">
        <f t="shared" si="2"/>
        <v>0</v>
      </c>
      <c r="J18" s="58">
        <f t="shared" si="2"/>
        <v>0</v>
      </c>
      <c r="K18" s="58">
        <f t="shared" si="2"/>
        <v>0</v>
      </c>
      <c r="L18" s="58">
        <f t="shared" si="2"/>
        <v>0</v>
      </c>
      <c r="M18" s="58">
        <f t="shared" si="2"/>
        <v>0</v>
      </c>
      <c r="N18" s="58">
        <f t="shared" si="2"/>
        <v>0</v>
      </c>
      <c r="O18" s="58">
        <f t="shared" si="2"/>
        <v>0</v>
      </c>
      <c r="P18" s="59">
        <f>SUM(D18:O18)</f>
        <v>722</v>
      </c>
    </row>
    <row r="19" spans="3:16" ht="20.100000000000001" customHeight="1" x14ac:dyDescent="0.25">
      <c r="C19" s="34" t="s">
        <v>47</v>
      </c>
      <c r="D19" s="55" t="str">
        <f>IF(D15&gt;D18,"Errore","Ok")</f>
        <v>Ok</v>
      </c>
      <c r="E19" s="55" t="str">
        <f t="shared" ref="E19:P19" si="3">IF(E15&gt;E18,"Errore","Ok")</f>
        <v>Ok</v>
      </c>
      <c r="F19" s="55" t="str">
        <f t="shared" si="3"/>
        <v>Ok</v>
      </c>
      <c r="G19" s="55" t="str">
        <f t="shared" si="3"/>
        <v>Ok</v>
      </c>
      <c r="H19" s="55" t="str">
        <f t="shared" si="3"/>
        <v>Ok</v>
      </c>
      <c r="I19" s="55" t="str">
        <f t="shared" si="3"/>
        <v>Ok</v>
      </c>
      <c r="J19" s="55" t="str">
        <f t="shared" si="3"/>
        <v>Ok</v>
      </c>
      <c r="K19" s="55" t="str">
        <f t="shared" si="3"/>
        <v>Ok</v>
      </c>
      <c r="L19" s="55" t="str">
        <f t="shared" si="3"/>
        <v>Ok</v>
      </c>
      <c r="M19" s="55" t="str">
        <f t="shared" si="3"/>
        <v>Ok</v>
      </c>
      <c r="N19" s="55" t="str">
        <f t="shared" si="3"/>
        <v>Ok</v>
      </c>
      <c r="O19" s="55" t="str">
        <f t="shared" si="3"/>
        <v>Ok</v>
      </c>
      <c r="P19" s="55" t="str">
        <f t="shared" si="3"/>
        <v>Ok</v>
      </c>
    </row>
    <row r="20" spans="3:16" ht="15" customHeight="1" x14ac:dyDescent="0.25"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</row>
    <row r="21" spans="3:16" ht="20.100000000000001" customHeight="1" x14ac:dyDescent="0.25">
      <c r="C21" s="34" t="s">
        <v>50</v>
      </c>
      <c r="D21" s="58">
        <f>D17</f>
        <v>144</v>
      </c>
      <c r="E21" s="58">
        <f t="shared" ref="E21:O21" si="4">E17</f>
        <v>161</v>
      </c>
      <c r="F21" s="58">
        <f t="shared" si="4"/>
        <v>56</v>
      </c>
      <c r="G21" s="58">
        <f t="shared" si="4"/>
        <v>0</v>
      </c>
      <c r="H21" s="58">
        <f t="shared" si="4"/>
        <v>0</v>
      </c>
      <c r="I21" s="58">
        <f t="shared" si="4"/>
        <v>0</v>
      </c>
      <c r="J21" s="58">
        <f t="shared" si="4"/>
        <v>0</v>
      </c>
      <c r="K21" s="58">
        <f t="shared" si="4"/>
        <v>0</v>
      </c>
      <c r="L21" s="58">
        <f t="shared" si="4"/>
        <v>0</v>
      </c>
      <c r="M21" s="58">
        <f t="shared" si="4"/>
        <v>0</v>
      </c>
      <c r="N21" s="58">
        <f t="shared" si="4"/>
        <v>0</v>
      </c>
      <c r="O21" s="58">
        <f t="shared" si="4"/>
        <v>0</v>
      </c>
      <c r="P21" s="59">
        <f>SUM(D21:O21)</f>
        <v>361</v>
      </c>
    </row>
    <row r="22" spans="3:16" ht="20.100000000000001" customHeight="1" x14ac:dyDescent="0.25">
      <c r="C22" s="34" t="s">
        <v>51</v>
      </c>
      <c r="D22" s="58">
        <f>D5</f>
        <v>131</v>
      </c>
      <c r="E22" s="58">
        <f t="shared" ref="E22:O22" si="5">E5</f>
        <v>150</v>
      </c>
      <c r="F22" s="58">
        <f t="shared" si="5"/>
        <v>49</v>
      </c>
      <c r="G22" s="58">
        <f t="shared" si="5"/>
        <v>0</v>
      </c>
      <c r="H22" s="58">
        <f t="shared" si="5"/>
        <v>0</v>
      </c>
      <c r="I22" s="58">
        <f t="shared" si="5"/>
        <v>0</v>
      </c>
      <c r="J22" s="58">
        <f t="shared" si="5"/>
        <v>0</v>
      </c>
      <c r="K22" s="58">
        <f t="shared" si="5"/>
        <v>0</v>
      </c>
      <c r="L22" s="58">
        <f t="shared" si="5"/>
        <v>0</v>
      </c>
      <c r="M22" s="58">
        <f t="shared" si="5"/>
        <v>0</v>
      </c>
      <c r="N22" s="58">
        <f t="shared" si="5"/>
        <v>0</v>
      </c>
      <c r="O22" s="58">
        <f t="shared" si="5"/>
        <v>0</v>
      </c>
      <c r="P22" s="59">
        <f>SUM(D22:O22)</f>
        <v>330</v>
      </c>
    </row>
    <row r="23" spans="3:16" ht="20.100000000000001" customHeight="1" x14ac:dyDescent="0.25">
      <c r="C23" s="34" t="s">
        <v>49</v>
      </c>
      <c r="D23" s="55" t="str">
        <f>IF(D22&gt;D21,"Errore","Ok")</f>
        <v>Ok</v>
      </c>
      <c r="E23" s="55" t="str">
        <f t="shared" ref="E23:P23" si="6">IF(E22&gt;E21,"Errore","Ok")</f>
        <v>Ok</v>
      </c>
      <c r="F23" s="55" t="str">
        <f t="shared" si="6"/>
        <v>Ok</v>
      </c>
      <c r="G23" s="55" t="str">
        <f t="shared" si="6"/>
        <v>Ok</v>
      </c>
      <c r="H23" s="55" t="str">
        <f t="shared" si="6"/>
        <v>Ok</v>
      </c>
      <c r="I23" s="55" t="str">
        <f t="shared" si="6"/>
        <v>Ok</v>
      </c>
      <c r="J23" s="55" t="str">
        <f t="shared" si="6"/>
        <v>Ok</v>
      </c>
      <c r="K23" s="55" t="str">
        <f t="shared" si="6"/>
        <v>Ok</v>
      </c>
      <c r="L23" s="55" t="str">
        <f t="shared" si="6"/>
        <v>Ok</v>
      </c>
      <c r="M23" s="55" t="str">
        <f t="shared" si="6"/>
        <v>Ok</v>
      </c>
      <c r="N23" s="55" t="str">
        <f t="shared" si="6"/>
        <v>Ok</v>
      </c>
      <c r="O23" s="55" t="str">
        <f t="shared" si="6"/>
        <v>Ok</v>
      </c>
      <c r="P23" s="55" t="str">
        <f t="shared" si="6"/>
        <v>Ok</v>
      </c>
    </row>
    <row r="24" spans="3:16" ht="15" customHeight="1" x14ac:dyDescent="0.25"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3:16" ht="20.100000000000001" customHeight="1" x14ac:dyDescent="0.25">
      <c r="C25" s="34" t="s">
        <v>76</v>
      </c>
      <c r="D25" s="58">
        <f>D17</f>
        <v>144</v>
      </c>
      <c r="E25" s="58">
        <f t="shared" ref="E25:O25" si="7">E17</f>
        <v>161</v>
      </c>
      <c r="F25" s="58">
        <f t="shared" si="7"/>
        <v>56</v>
      </c>
      <c r="G25" s="58">
        <f t="shared" si="7"/>
        <v>0</v>
      </c>
      <c r="H25" s="58">
        <f t="shared" si="7"/>
        <v>0</v>
      </c>
      <c r="I25" s="58">
        <f t="shared" si="7"/>
        <v>0</v>
      </c>
      <c r="J25" s="58">
        <f t="shared" si="7"/>
        <v>0</v>
      </c>
      <c r="K25" s="58">
        <f t="shared" si="7"/>
        <v>0</v>
      </c>
      <c r="L25" s="58">
        <f t="shared" si="7"/>
        <v>0</v>
      </c>
      <c r="M25" s="58">
        <f t="shared" si="7"/>
        <v>0</v>
      </c>
      <c r="N25" s="58">
        <f t="shared" si="7"/>
        <v>0</v>
      </c>
      <c r="O25" s="58">
        <f t="shared" si="7"/>
        <v>0</v>
      </c>
      <c r="P25" s="59">
        <f>SUM(D25:O25)</f>
        <v>361</v>
      </c>
    </row>
    <row r="26" spans="3:16" ht="20.100000000000001" customHeight="1" x14ac:dyDescent="0.25">
      <c r="C26" s="34" t="s">
        <v>77</v>
      </c>
      <c r="D26" s="58">
        <f>D6</f>
        <v>12</v>
      </c>
      <c r="E26" s="58">
        <f t="shared" ref="E26:O26" si="8">E6</f>
        <v>29</v>
      </c>
      <c r="F26" s="58">
        <f t="shared" si="8"/>
        <v>22</v>
      </c>
      <c r="G26" s="58">
        <f t="shared" si="8"/>
        <v>0</v>
      </c>
      <c r="H26" s="58">
        <f t="shared" si="8"/>
        <v>0</v>
      </c>
      <c r="I26" s="58">
        <f t="shared" si="8"/>
        <v>0</v>
      </c>
      <c r="J26" s="58">
        <f t="shared" si="8"/>
        <v>0</v>
      </c>
      <c r="K26" s="58">
        <f t="shared" si="8"/>
        <v>0</v>
      </c>
      <c r="L26" s="58">
        <f t="shared" si="8"/>
        <v>0</v>
      </c>
      <c r="M26" s="58">
        <f t="shared" si="8"/>
        <v>0</v>
      </c>
      <c r="N26" s="58">
        <f t="shared" si="8"/>
        <v>0</v>
      </c>
      <c r="O26" s="58">
        <f t="shared" si="8"/>
        <v>0</v>
      </c>
      <c r="P26" s="59">
        <f>SUM(D26:O26)</f>
        <v>63</v>
      </c>
    </row>
    <row r="27" spans="3:16" ht="20.100000000000001" customHeight="1" x14ac:dyDescent="0.25">
      <c r="C27" s="34" t="s">
        <v>78</v>
      </c>
      <c r="D27" s="55" t="str">
        <f>IF(D26&gt;D25,"Errore","Ok")</f>
        <v>Ok</v>
      </c>
      <c r="E27" s="55" t="str">
        <f t="shared" ref="E27:P27" si="9">IF(E26&gt;E25,"Errore","Ok")</f>
        <v>Ok</v>
      </c>
      <c r="F27" s="55" t="str">
        <f t="shared" si="9"/>
        <v>Ok</v>
      </c>
      <c r="G27" s="55" t="str">
        <f t="shared" si="9"/>
        <v>Ok</v>
      </c>
      <c r="H27" s="55" t="str">
        <f t="shared" si="9"/>
        <v>Ok</v>
      </c>
      <c r="I27" s="55" t="str">
        <f t="shared" si="9"/>
        <v>Ok</v>
      </c>
      <c r="J27" s="55" t="str">
        <f t="shared" si="9"/>
        <v>Ok</v>
      </c>
      <c r="K27" s="55" t="str">
        <f t="shared" si="9"/>
        <v>Ok</v>
      </c>
      <c r="L27" s="55" t="str">
        <f t="shared" si="9"/>
        <v>Ok</v>
      </c>
      <c r="M27" s="55" t="str">
        <f t="shared" si="9"/>
        <v>Ok</v>
      </c>
      <c r="N27" s="55" t="str">
        <f t="shared" si="9"/>
        <v>Ok</v>
      </c>
      <c r="O27" s="55" t="str">
        <f t="shared" si="9"/>
        <v>Ok</v>
      </c>
      <c r="P27" s="55" t="str">
        <f t="shared" si="9"/>
        <v>Ok</v>
      </c>
    </row>
    <row r="28" spans="3:16" ht="15" customHeight="1" x14ac:dyDescent="0.25"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</row>
    <row r="29" spans="3:16" ht="20.100000000000001" customHeight="1" x14ac:dyDescent="0.25">
      <c r="C29" s="34" t="s">
        <v>73</v>
      </c>
      <c r="D29" s="58">
        <f>D17</f>
        <v>144</v>
      </c>
      <c r="E29" s="58">
        <f t="shared" ref="E29:O29" si="10">E17</f>
        <v>161</v>
      </c>
      <c r="F29" s="58">
        <f t="shared" si="10"/>
        <v>56</v>
      </c>
      <c r="G29" s="58">
        <f t="shared" si="10"/>
        <v>0</v>
      </c>
      <c r="H29" s="58">
        <f t="shared" si="10"/>
        <v>0</v>
      </c>
      <c r="I29" s="58">
        <f t="shared" si="10"/>
        <v>0</v>
      </c>
      <c r="J29" s="58">
        <f t="shared" si="10"/>
        <v>0</v>
      </c>
      <c r="K29" s="58">
        <f t="shared" si="10"/>
        <v>0</v>
      </c>
      <c r="L29" s="58">
        <f t="shared" si="10"/>
        <v>0</v>
      </c>
      <c r="M29" s="58">
        <f t="shared" si="10"/>
        <v>0</v>
      </c>
      <c r="N29" s="58">
        <f t="shared" si="10"/>
        <v>0</v>
      </c>
      <c r="O29" s="58">
        <f t="shared" si="10"/>
        <v>0</v>
      </c>
      <c r="P29" s="59">
        <f>SUM(D29:O29)</f>
        <v>361</v>
      </c>
    </row>
    <row r="30" spans="3:16" ht="20.100000000000001" customHeight="1" x14ac:dyDescent="0.25">
      <c r="C30" s="34" t="s">
        <v>74</v>
      </c>
      <c r="D30" s="58">
        <f>D7</f>
        <v>0</v>
      </c>
      <c r="E30" s="58">
        <f t="shared" ref="E30:O30" si="11">E7</f>
        <v>0</v>
      </c>
      <c r="F30" s="58">
        <f t="shared" si="11"/>
        <v>2</v>
      </c>
      <c r="G30" s="58">
        <f t="shared" si="11"/>
        <v>0</v>
      </c>
      <c r="H30" s="58">
        <f t="shared" si="11"/>
        <v>0</v>
      </c>
      <c r="I30" s="58">
        <f t="shared" si="11"/>
        <v>0</v>
      </c>
      <c r="J30" s="58">
        <f t="shared" si="11"/>
        <v>0</v>
      </c>
      <c r="K30" s="58">
        <f t="shared" si="11"/>
        <v>0</v>
      </c>
      <c r="L30" s="58">
        <f t="shared" si="11"/>
        <v>0</v>
      </c>
      <c r="M30" s="58">
        <f t="shared" si="11"/>
        <v>0</v>
      </c>
      <c r="N30" s="58">
        <f t="shared" si="11"/>
        <v>0</v>
      </c>
      <c r="O30" s="58">
        <f t="shared" si="11"/>
        <v>0</v>
      </c>
      <c r="P30" s="59">
        <f>SUM(D30:O30)</f>
        <v>2</v>
      </c>
    </row>
    <row r="31" spans="3:16" ht="20.100000000000001" customHeight="1" x14ac:dyDescent="0.25">
      <c r="C31" s="34" t="s">
        <v>75</v>
      </c>
      <c r="D31" s="55" t="str">
        <f>IF(D30&gt;D29,"Errore","Ok")</f>
        <v>Ok</v>
      </c>
      <c r="E31" s="55" t="str">
        <f t="shared" ref="E31:P31" si="12">IF(E30&gt;E29,"Errore","Ok")</f>
        <v>Ok</v>
      </c>
      <c r="F31" s="55" t="str">
        <f t="shared" si="12"/>
        <v>Ok</v>
      </c>
      <c r="G31" s="55" t="str">
        <f t="shared" si="12"/>
        <v>Ok</v>
      </c>
      <c r="H31" s="55" t="str">
        <f t="shared" si="12"/>
        <v>Ok</v>
      </c>
      <c r="I31" s="55" t="str">
        <f t="shared" si="12"/>
        <v>Ok</v>
      </c>
      <c r="J31" s="55" t="str">
        <f t="shared" si="12"/>
        <v>Ok</v>
      </c>
      <c r="K31" s="55" t="str">
        <f t="shared" si="12"/>
        <v>Ok</v>
      </c>
      <c r="L31" s="55" t="str">
        <f t="shared" si="12"/>
        <v>Ok</v>
      </c>
      <c r="M31" s="55" t="str">
        <f t="shared" si="12"/>
        <v>Ok</v>
      </c>
      <c r="N31" s="55" t="str">
        <f t="shared" si="12"/>
        <v>Ok</v>
      </c>
      <c r="O31" s="55" t="str">
        <f t="shared" si="12"/>
        <v>Ok</v>
      </c>
      <c r="P31" s="55" t="str">
        <f t="shared" si="12"/>
        <v>Ok</v>
      </c>
    </row>
    <row r="32" spans="3:16" ht="15" customHeight="1" x14ac:dyDescent="0.25"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</row>
    <row r="33" spans="3:16" ht="20.100000000000001" customHeight="1" x14ac:dyDescent="0.25">
      <c r="C33" s="34" t="s">
        <v>70</v>
      </c>
      <c r="D33" s="58">
        <f>D17</f>
        <v>144</v>
      </c>
      <c r="E33" s="58">
        <f t="shared" ref="E33:O33" si="13">E17</f>
        <v>161</v>
      </c>
      <c r="F33" s="58">
        <f t="shared" si="13"/>
        <v>56</v>
      </c>
      <c r="G33" s="58">
        <f t="shared" si="13"/>
        <v>0</v>
      </c>
      <c r="H33" s="58">
        <f t="shared" si="13"/>
        <v>0</v>
      </c>
      <c r="I33" s="58">
        <f t="shared" si="13"/>
        <v>0</v>
      </c>
      <c r="J33" s="58">
        <f t="shared" si="13"/>
        <v>0</v>
      </c>
      <c r="K33" s="58">
        <f t="shared" si="13"/>
        <v>0</v>
      </c>
      <c r="L33" s="58">
        <f t="shared" si="13"/>
        <v>0</v>
      </c>
      <c r="M33" s="58">
        <f t="shared" si="13"/>
        <v>0</v>
      </c>
      <c r="N33" s="58">
        <f t="shared" si="13"/>
        <v>0</v>
      </c>
      <c r="O33" s="58">
        <f t="shared" si="13"/>
        <v>0</v>
      </c>
      <c r="P33" s="59">
        <f>SUM(D33:O33)</f>
        <v>361</v>
      </c>
    </row>
    <row r="34" spans="3:16" ht="20.100000000000001" customHeight="1" x14ac:dyDescent="0.25">
      <c r="C34" s="34" t="s">
        <v>71</v>
      </c>
      <c r="D34" s="58">
        <f>D8</f>
        <v>0</v>
      </c>
      <c r="E34" s="58">
        <f t="shared" ref="E34:O34" si="14">E8</f>
        <v>0</v>
      </c>
      <c r="F34" s="58">
        <f t="shared" si="14"/>
        <v>2</v>
      </c>
      <c r="G34" s="58">
        <f t="shared" si="14"/>
        <v>0</v>
      </c>
      <c r="H34" s="58">
        <f t="shared" si="14"/>
        <v>0</v>
      </c>
      <c r="I34" s="58">
        <f t="shared" si="14"/>
        <v>0</v>
      </c>
      <c r="J34" s="58">
        <f t="shared" si="14"/>
        <v>0</v>
      </c>
      <c r="K34" s="58">
        <f t="shared" si="14"/>
        <v>0</v>
      </c>
      <c r="L34" s="58">
        <f t="shared" si="14"/>
        <v>0</v>
      </c>
      <c r="M34" s="58">
        <f t="shared" si="14"/>
        <v>0</v>
      </c>
      <c r="N34" s="58">
        <f t="shared" si="14"/>
        <v>0</v>
      </c>
      <c r="O34" s="58">
        <f t="shared" si="14"/>
        <v>0</v>
      </c>
      <c r="P34" s="59">
        <f>SUM(D34:O34)</f>
        <v>2</v>
      </c>
    </row>
    <row r="35" spans="3:16" ht="20.100000000000001" customHeight="1" x14ac:dyDescent="0.25">
      <c r="C35" s="34" t="s">
        <v>72</v>
      </c>
      <c r="D35" s="55" t="str">
        <f>IF(D34&gt;D33,"Errore","Ok")</f>
        <v>Ok</v>
      </c>
      <c r="E35" s="55" t="str">
        <f t="shared" ref="E35:P35" si="15">IF(E34&gt;E33,"Errore","Ok")</f>
        <v>Ok</v>
      </c>
      <c r="F35" s="55" t="str">
        <f t="shared" si="15"/>
        <v>Ok</v>
      </c>
      <c r="G35" s="55" t="str">
        <f t="shared" si="15"/>
        <v>Ok</v>
      </c>
      <c r="H35" s="55" t="str">
        <f t="shared" si="15"/>
        <v>Ok</v>
      </c>
      <c r="I35" s="55" t="str">
        <f t="shared" si="15"/>
        <v>Ok</v>
      </c>
      <c r="J35" s="55" t="str">
        <f t="shared" si="15"/>
        <v>Ok</v>
      </c>
      <c r="K35" s="55" t="str">
        <f t="shared" si="15"/>
        <v>Ok</v>
      </c>
      <c r="L35" s="55" t="str">
        <f t="shared" si="15"/>
        <v>Ok</v>
      </c>
      <c r="M35" s="55" t="str">
        <f t="shared" si="15"/>
        <v>Ok</v>
      </c>
      <c r="N35" s="55" t="str">
        <f t="shared" si="15"/>
        <v>Ok</v>
      </c>
      <c r="O35" s="55" t="str">
        <f t="shared" si="15"/>
        <v>Ok</v>
      </c>
      <c r="P35" s="55" t="str">
        <f t="shared" si="15"/>
        <v>Ok</v>
      </c>
    </row>
    <row r="36" spans="3:16" ht="15" customHeight="1" x14ac:dyDescent="0.25"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</row>
    <row r="37" spans="3:16" ht="20.100000000000001" customHeight="1" x14ac:dyDescent="0.25">
      <c r="C37" s="34" t="s">
        <v>67</v>
      </c>
      <c r="D37" s="58">
        <f>D17</f>
        <v>144</v>
      </c>
      <c r="E37" s="58">
        <f t="shared" ref="E37:O37" si="16">E17</f>
        <v>161</v>
      </c>
      <c r="F37" s="58">
        <f t="shared" si="16"/>
        <v>56</v>
      </c>
      <c r="G37" s="58">
        <f t="shared" si="16"/>
        <v>0</v>
      </c>
      <c r="H37" s="58">
        <f t="shared" si="16"/>
        <v>0</v>
      </c>
      <c r="I37" s="58">
        <f t="shared" si="16"/>
        <v>0</v>
      </c>
      <c r="J37" s="58">
        <f t="shared" si="16"/>
        <v>0</v>
      </c>
      <c r="K37" s="58">
        <f t="shared" si="16"/>
        <v>0</v>
      </c>
      <c r="L37" s="58">
        <f t="shared" si="16"/>
        <v>0</v>
      </c>
      <c r="M37" s="58">
        <f t="shared" si="16"/>
        <v>0</v>
      </c>
      <c r="N37" s="58">
        <f t="shared" si="16"/>
        <v>0</v>
      </c>
      <c r="O37" s="58">
        <f t="shared" si="16"/>
        <v>0</v>
      </c>
      <c r="P37" s="59">
        <f>SUM(D37:O37)</f>
        <v>361</v>
      </c>
    </row>
    <row r="38" spans="3:16" ht="20.100000000000001" customHeight="1" x14ac:dyDescent="0.25">
      <c r="C38" s="34" t="s">
        <v>68</v>
      </c>
      <c r="D38" s="58">
        <f>D9</f>
        <v>0</v>
      </c>
      <c r="E38" s="58">
        <f t="shared" ref="E38:O38" si="17">E9</f>
        <v>0</v>
      </c>
      <c r="F38" s="58">
        <f t="shared" si="17"/>
        <v>0</v>
      </c>
      <c r="G38" s="58">
        <f t="shared" si="17"/>
        <v>0</v>
      </c>
      <c r="H38" s="58">
        <f t="shared" si="17"/>
        <v>0</v>
      </c>
      <c r="I38" s="58">
        <f t="shared" si="17"/>
        <v>0</v>
      </c>
      <c r="J38" s="58">
        <f t="shared" si="17"/>
        <v>0</v>
      </c>
      <c r="K38" s="58">
        <f t="shared" si="17"/>
        <v>0</v>
      </c>
      <c r="L38" s="58">
        <f t="shared" si="17"/>
        <v>0</v>
      </c>
      <c r="M38" s="58">
        <f t="shared" si="17"/>
        <v>0</v>
      </c>
      <c r="N38" s="58">
        <f t="shared" si="17"/>
        <v>0</v>
      </c>
      <c r="O38" s="58">
        <f t="shared" si="17"/>
        <v>0</v>
      </c>
      <c r="P38" s="59">
        <f>SUM(D38:O38)</f>
        <v>0</v>
      </c>
    </row>
    <row r="39" spans="3:16" ht="20.100000000000001" customHeight="1" x14ac:dyDescent="0.25">
      <c r="C39" s="34" t="s">
        <v>69</v>
      </c>
      <c r="D39" s="55" t="str">
        <f>IF(D38&gt;D37,"Errore","Ok")</f>
        <v>Ok</v>
      </c>
      <c r="E39" s="55" t="str">
        <f t="shared" ref="E39:P39" si="18">IF(E38&gt;E37,"Errore","Ok")</f>
        <v>Ok</v>
      </c>
      <c r="F39" s="55" t="str">
        <f t="shared" si="18"/>
        <v>Ok</v>
      </c>
      <c r="G39" s="55" t="str">
        <f t="shared" si="18"/>
        <v>Ok</v>
      </c>
      <c r="H39" s="55" t="str">
        <f t="shared" si="18"/>
        <v>Ok</v>
      </c>
      <c r="I39" s="55" t="str">
        <f t="shared" si="18"/>
        <v>Ok</v>
      </c>
      <c r="J39" s="55" t="str">
        <f t="shared" si="18"/>
        <v>Ok</v>
      </c>
      <c r="K39" s="55" t="str">
        <f t="shared" si="18"/>
        <v>Ok</v>
      </c>
      <c r="L39" s="55" t="str">
        <f t="shared" si="18"/>
        <v>Ok</v>
      </c>
      <c r="M39" s="55" t="str">
        <f t="shared" si="18"/>
        <v>Ok</v>
      </c>
      <c r="N39" s="55" t="str">
        <f t="shared" si="18"/>
        <v>Ok</v>
      </c>
      <c r="O39" s="55" t="str">
        <f t="shared" si="18"/>
        <v>Ok</v>
      </c>
      <c r="P39" s="55" t="str">
        <f t="shared" si="18"/>
        <v>Ok</v>
      </c>
    </row>
    <row r="40" spans="3:16" ht="15" customHeight="1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</row>
    <row r="41" spans="3:16" ht="20.100000000000001" customHeight="1" x14ac:dyDescent="0.25">
      <c r="C41" s="34" t="s">
        <v>64</v>
      </c>
      <c r="D41" s="58">
        <f>D17</f>
        <v>144</v>
      </c>
      <c r="E41" s="58">
        <f t="shared" ref="E41:O41" si="19">E17</f>
        <v>161</v>
      </c>
      <c r="F41" s="58">
        <f t="shared" si="19"/>
        <v>56</v>
      </c>
      <c r="G41" s="58">
        <f t="shared" si="19"/>
        <v>0</v>
      </c>
      <c r="H41" s="58">
        <f t="shared" si="19"/>
        <v>0</v>
      </c>
      <c r="I41" s="58">
        <f t="shared" si="19"/>
        <v>0</v>
      </c>
      <c r="J41" s="58">
        <f t="shared" si="19"/>
        <v>0</v>
      </c>
      <c r="K41" s="58">
        <f t="shared" si="19"/>
        <v>0</v>
      </c>
      <c r="L41" s="58">
        <f t="shared" si="19"/>
        <v>0</v>
      </c>
      <c r="M41" s="58">
        <f t="shared" si="19"/>
        <v>0</v>
      </c>
      <c r="N41" s="58">
        <f t="shared" si="19"/>
        <v>0</v>
      </c>
      <c r="O41" s="58">
        <f t="shared" si="19"/>
        <v>0</v>
      </c>
      <c r="P41" s="59">
        <f>SUM(D41:O41)</f>
        <v>361</v>
      </c>
    </row>
    <row r="42" spans="3:16" ht="20.100000000000001" customHeight="1" x14ac:dyDescent="0.25">
      <c r="C42" s="34" t="s">
        <v>65</v>
      </c>
      <c r="D42" s="58">
        <f>D10</f>
        <v>2</v>
      </c>
      <c r="E42" s="58">
        <f t="shared" ref="E42:O42" si="20">E10</f>
        <v>0</v>
      </c>
      <c r="F42" s="58">
        <f t="shared" si="20"/>
        <v>0</v>
      </c>
      <c r="G42" s="58">
        <f t="shared" si="20"/>
        <v>0</v>
      </c>
      <c r="H42" s="58">
        <f t="shared" si="20"/>
        <v>0</v>
      </c>
      <c r="I42" s="58">
        <f t="shared" si="20"/>
        <v>0</v>
      </c>
      <c r="J42" s="58">
        <f t="shared" si="20"/>
        <v>0</v>
      </c>
      <c r="K42" s="58">
        <f t="shared" si="20"/>
        <v>0</v>
      </c>
      <c r="L42" s="58">
        <f t="shared" si="20"/>
        <v>0</v>
      </c>
      <c r="M42" s="58">
        <f t="shared" si="20"/>
        <v>0</v>
      </c>
      <c r="N42" s="58">
        <f t="shared" si="20"/>
        <v>0</v>
      </c>
      <c r="O42" s="58">
        <f t="shared" si="20"/>
        <v>0</v>
      </c>
      <c r="P42" s="59">
        <f>SUM(D42:O42)</f>
        <v>2</v>
      </c>
    </row>
    <row r="43" spans="3:16" ht="20.100000000000001" customHeight="1" x14ac:dyDescent="0.25">
      <c r="C43" s="34" t="s">
        <v>66</v>
      </c>
      <c r="D43" s="55" t="str">
        <f>IF(D42&gt;D41,"Errore","Ok")</f>
        <v>Ok</v>
      </c>
      <c r="E43" s="55" t="str">
        <f t="shared" ref="E43:P43" si="21">IF(E42&gt;E41,"Errore","Ok")</f>
        <v>Ok</v>
      </c>
      <c r="F43" s="55" t="str">
        <f t="shared" si="21"/>
        <v>Ok</v>
      </c>
      <c r="G43" s="55" t="str">
        <f t="shared" si="21"/>
        <v>Ok</v>
      </c>
      <c r="H43" s="55" t="str">
        <f t="shared" si="21"/>
        <v>Ok</v>
      </c>
      <c r="I43" s="55" t="str">
        <f t="shared" si="21"/>
        <v>Ok</v>
      </c>
      <c r="J43" s="55" t="str">
        <f t="shared" si="21"/>
        <v>Ok</v>
      </c>
      <c r="K43" s="55" t="str">
        <f t="shared" si="21"/>
        <v>Ok</v>
      </c>
      <c r="L43" s="55" t="str">
        <f t="shared" si="21"/>
        <v>Ok</v>
      </c>
      <c r="M43" s="55" t="str">
        <f t="shared" si="21"/>
        <v>Ok</v>
      </c>
      <c r="N43" s="55" t="str">
        <f t="shared" si="21"/>
        <v>Ok</v>
      </c>
      <c r="O43" s="55" t="str">
        <f t="shared" si="21"/>
        <v>Ok</v>
      </c>
      <c r="P43" s="55" t="str">
        <f t="shared" si="21"/>
        <v>Ok</v>
      </c>
    </row>
    <row r="44" spans="3:16" ht="15" customHeight="1" x14ac:dyDescent="0.25"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</row>
    <row r="45" spans="3:16" ht="20.100000000000001" customHeight="1" x14ac:dyDescent="0.25">
      <c r="C45" s="34" t="s">
        <v>61</v>
      </c>
      <c r="D45" s="58">
        <f>D17</f>
        <v>144</v>
      </c>
      <c r="E45" s="58">
        <f t="shared" ref="E45:O45" si="22">E17</f>
        <v>161</v>
      </c>
      <c r="F45" s="58">
        <f t="shared" si="22"/>
        <v>56</v>
      </c>
      <c r="G45" s="58">
        <f t="shared" si="22"/>
        <v>0</v>
      </c>
      <c r="H45" s="58">
        <f t="shared" si="22"/>
        <v>0</v>
      </c>
      <c r="I45" s="58">
        <f t="shared" si="22"/>
        <v>0</v>
      </c>
      <c r="J45" s="58">
        <f t="shared" si="22"/>
        <v>0</v>
      </c>
      <c r="K45" s="58">
        <f t="shared" si="22"/>
        <v>0</v>
      </c>
      <c r="L45" s="58">
        <f t="shared" si="22"/>
        <v>0</v>
      </c>
      <c r="M45" s="58">
        <f t="shared" si="22"/>
        <v>0</v>
      </c>
      <c r="N45" s="58">
        <f t="shared" si="22"/>
        <v>0</v>
      </c>
      <c r="O45" s="58">
        <f t="shared" si="22"/>
        <v>0</v>
      </c>
      <c r="P45" s="59">
        <f>SUM(D45:O45)</f>
        <v>361</v>
      </c>
    </row>
    <row r="46" spans="3:16" ht="20.100000000000001" customHeight="1" x14ac:dyDescent="0.25">
      <c r="C46" s="34" t="s">
        <v>62</v>
      </c>
      <c r="D46" s="58">
        <f>D11</f>
        <v>0</v>
      </c>
      <c r="E46" s="58">
        <f t="shared" ref="E46:O46" si="23">E11</f>
        <v>0</v>
      </c>
      <c r="F46" s="58">
        <f t="shared" si="23"/>
        <v>0</v>
      </c>
      <c r="G46" s="58">
        <f t="shared" si="23"/>
        <v>0</v>
      </c>
      <c r="H46" s="58">
        <f t="shared" si="23"/>
        <v>0</v>
      </c>
      <c r="I46" s="58">
        <f t="shared" si="23"/>
        <v>0</v>
      </c>
      <c r="J46" s="58">
        <f t="shared" si="23"/>
        <v>0</v>
      </c>
      <c r="K46" s="58">
        <f t="shared" si="23"/>
        <v>0</v>
      </c>
      <c r="L46" s="58">
        <f t="shared" si="23"/>
        <v>0</v>
      </c>
      <c r="M46" s="58">
        <f t="shared" si="23"/>
        <v>0</v>
      </c>
      <c r="N46" s="58">
        <f t="shared" si="23"/>
        <v>0</v>
      </c>
      <c r="O46" s="58">
        <f t="shared" si="23"/>
        <v>0</v>
      </c>
      <c r="P46" s="59">
        <f>SUM(D46:O46)</f>
        <v>0</v>
      </c>
    </row>
    <row r="47" spans="3:16" ht="20.100000000000001" customHeight="1" x14ac:dyDescent="0.25">
      <c r="C47" s="34" t="s">
        <v>63</v>
      </c>
      <c r="D47" s="55" t="str">
        <f>IF(D46&gt;D45,"Errore","Ok")</f>
        <v>Ok</v>
      </c>
      <c r="E47" s="55" t="str">
        <f t="shared" ref="E47:P47" si="24">IF(E46&gt;E45,"Errore","Ok")</f>
        <v>Ok</v>
      </c>
      <c r="F47" s="55" t="str">
        <f t="shared" si="24"/>
        <v>Ok</v>
      </c>
      <c r="G47" s="55" t="str">
        <f t="shared" si="24"/>
        <v>Ok</v>
      </c>
      <c r="H47" s="55" t="str">
        <f t="shared" si="24"/>
        <v>Ok</v>
      </c>
      <c r="I47" s="55" t="str">
        <f t="shared" si="24"/>
        <v>Ok</v>
      </c>
      <c r="J47" s="55" t="str">
        <f t="shared" si="24"/>
        <v>Ok</v>
      </c>
      <c r="K47" s="55" t="str">
        <f t="shared" si="24"/>
        <v>Ok</v>
      </c>
      <c r="L47" s="55" t="str">
        <f t="shared" si="24"/>
        <v>Ok</v>
      </c>
      <c r="M47" s="55" t="str">
        <f t="shared" si="24"/>
        <v>Ok</v>
      </c>
      <c r="N47" s="55" t="str">
        <f t="shared" si="24"/>
        <v>Ok</v>
      </c>
      <c r="O47" s="55" t="str">
        <f t="shared" si="24"/>
        <v>Ok</v>
      </c>
      <c r="P47" s="55" t="str">
        <f t="shared" si="24"/>
        <v>Ok</v>
      </c>
    </row>
    <row r="48" spans="3:16" ht="15" hidden="1" customHeight="1" x14ac:dyDescent="0.25"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</row>
    <row r="49" spans="3:16" ht="20.100000000000001" hidden="1" customHeight="1" x14ac:dyDescent="0.25">
      <c r="C49" s="34" t="s">
        <v>58</v>
      </c>
      <c r="D49" s="58">
        <f>D17</f>
        <v>144</v>
      </c>
      <c r="E49" s="58">
        <f t="shared" ref="E49:O49" si="25">E17</f>
        <v>161</v>
      </c>
      <c r="F49" s="58">
        <f t="shared" si="25"/>
        <v>56</v>
      </c>
      <c r="G49" s="58">
        <f t="shared" si="25"/>
        <v>0</v>
      </c>
      <c r="H49" s="58">
        <f t="shared" si="25"/>
        <v>0</v>
      </c>
      <c r="I49" s="58">
        <f t="shared" si="25"/>
        <v>0</v>
      </c>
      <c r="J49" s="58">
        <f t="shared" si="25"/>
        <v>0</v>
      </c>
      <c r="K49" s="58">
        <f t="shared" si="25"/>
        <v>0</v>
      </c>
      <c r="L49" s="58">
        <f t="shared" si="25"/>
        <v>0</v>
      </c>
      <c r="M49" s="58">
        <f t="shared" si="25"/>
        <v>0</v>
      </c>
      <c r="N49" s="58">
        <f t="shared" si="25"/>
        <v>0</v>
      </c>
      <c r="O49" s="58">
        <f t="shared" si="25"/>
        <v>0</v>
      </c>
      <c r="P49" s="59">
        <f>SUM(D49:O49)</f>
        <v>361</v>
      </c>
    </row>
    <row r="50" spans="3:16" ht="20.100000000000001" hidden="1" customHeight="1" x14ac:dyDescent="0.25">
      <c r="C50" s="34" t="s">
        <v>59</v>
      </c>
      <c r="D50" s="58">
        <f>D12</f>
        <v>0</v>
      </c>
      <c r="E50" s="58">
        <f t="shared" ref="E50:O50" si="26">E12</f>
        <v>0</v>
      </c>
      <c r="F50" s="58">
        <f t="shared" si="26"/>
        <v>0</v>
      </c>
      <c r="G50" s="58">
        <f t="shared" si="26"/>
        <v>0</v>
      </c>
      <c r="H50" s="58">
        <f t="shared" si="26"/>
        <v>0</v>
      </c>
      <c r="I50" s="58">
        <f t="shared" si="26"/>
        <v>0</v>
      </c>
      <c r="J50" s="58">
        <f t="shared" si="26"/>
        <v>0</v>
      </c>
      <c r="K50" s="58">
        <f t="shared" si="26"/>
        <v>0</v>
      </c>
      <c r="L50" s="58">
        <f t="shared" si="26"/>
        <v>0</v>
      </c>
      <c r="M50" s="58">
        <f t="shared" si="26"/>
        <v>0</v>
      </c>
      <c r="N50" s="58">
        <f t="shared" si="26"/>
        <v>0</v>
      </c>
      <c r="O50" s="58">
        <f t="shared" si="26"/>
        <v>0</v>
      </c>
      <c r="P50" s="59">
        <f>SUM(D50:O50)</f>
        <v>0</v>
      </c>
    </row>
    <row r="51" spans="3:16" ht="20.100000000000001" hidden="1" customHeight="1" x14ac:dyDescent="0.25">
      <c r="C51" s="34" t="s">
        <v>60</v>
      </c>
      <c r="D51" s="55" t="str">
        <f>IF(D50&gt;D49,"Errore","Ok")</f>
        <v>Ok</v>
      </c>
      <c r="E51" s="55" t="str">
        <f t="shared" ref="E51:P51" si="27">IF(E50&gt;E49,"Errore","Ok")</f>
        <v>Ok</v>
      </c>
      <c r="F51" s="55" t="str">
        <f t="shared" si="27"/>
        <v>Ok</v>
      </c>
      <c r="G51" s="55" t="str">
        <f t="shared" si="27"/>
        <v>Ok</v>
      </c>
      <c r="H51" s="55" t="str">
        <f t="shared" si="27"/>
        <v>Ok</v>
      </c>
      <c r="I51" s="55" t="str">
        <f t="shared" si="27"/>
        <v>Ok</v>
      </c>
      <c r="J51" s="55" t="str">
        <f t="shared" si="27"/>
        <v>Ok</v>
      </c>
      <c r="K51" s="55" t="str">
        <f t="shared" si="27"/>
        <v>Ok</v>
      </c>
      <c r="L51" s="55" t="str">
        <f t="shared" si="27"/>
        <v>Ok</v>
      </c>
      <c r="M51" s="55" t="str">
        <f t="shared" si="27"/>
        <v>Ok</v>
      </c>
      <c r="N51" s="55" t="str">
        <f t="shared" si="27"/>
        <v>Ok</v>
      </c>
      <c r="O51" s="55" t="str">
        <f t="shared" si="27"/>
        <v>Ok</v>
      </c>
      <c r="P51" s="55" t="str">
        <f t="shared" si="27"/>
        <v>Ok</v>
      </c>
    </row>
    <row r="52" spans="3:16" ht="15" hidden="1" customHeight="1" x14ac:dyDescent="0.25"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</row>
    <row r="53" spans="3:16" ht="20.100000000000001" hidden="1" customHeight="1" x14ac:dyDescent="0.25">
      <c r="C53" s="34" t="s">
        <v>55</v>
      </c>
      <c r="D53" s="58">
        <f>D17</f>
        <v>144</v>
      </c>
      <c r="E53" s="58">
        <f t="shared" ref="E53:O53" si="28">E17</f>
        <v>161</v>
      </c>
      <c r="F53" s="58">
        <f t="shared" si="28"/>
        <v>56</v>
      </c>
      <c r="G53" s="58">
        <f t="shared" si="28"/>
        <v>0</v>
      </c>
      <c r="H53" s="58">
        <f t="shared" si="28"/>
        <v>0</v>
      </c>
      <c r="I53" s="58">
        <f t="shared" si="28"/>
        <v>0</v>
      </c>
      <c r="J53" s="58">
        <f t="shared" si="28"/>
        <v>0</v>
      </c>
      <c r="K53" s="58">
        <f t="shared" si="28"/>
        <v>0</v>
      </c>
      <c r="L53" s="58">
        <f t="shared" si="28"/>
        <v>0</v>
      </c>
      <c r="M53" s="58">
        <f t="shared" si="28"/>
        <v>0</v>
      </c>
      <c r="N53" s="58">
        <f t="shared" si="28"/>
        <v>0</v>
      </c>
      <c r="O53" s="58">
        <f t="shared" si="28"/>
        <v>0</v>
      </c>
      <c r="P53" s="59">
        <f>SUM(D53:O53)</f>
        <v>361</v>
      </c>
    </row>
    <row r="54" spans="3:16" ht="20.100000000000001" hidden="1" customHeight="1" x14ac:dyDescent="0.25">
      <c r="C54" s="34" t="s">
        <v>56</v>
      </c>
      <c r="D54" s="58">
        <f>D13</f>
        <v>0</v>
      </c>
      <c r="E54" s="58">
        <f t="shared" ref="E54:O54" si="29">E13</f>
        <v>0</v>
      </c>
      <c r="F54" s="58">
        <f t="shared" si="29"/>
        <v>0</v>
      </c>
      <c r="G54" s="58">
        <f t="shared" si="29"/>
        <v>0</v>
      </c>
      <c r="H54" s="58">
        <f t="shared" si="29"/>
        <v>0</v>
      </c>
      <c r="I54" s="58">
        <f t="shared" si="29"/>
        <v>0</v>
      </c>
      <c r="J54" s="58">
        <f t="shared" si="29"/>
        <v>0</v>
      </c>
      <c r="K54" s="58">
        <f t="shared" si="29"/>
        <v>0</v>
      </c>
      <c r="L54" s="58">
        <f t="shared" si="29"/>
        <v>0</v>
      </c>
      <c r="M54" s="58">
        <f t="shared" si="29"/>
        <v>0</v>
      </c>
      <c r="N54" s="58">
        <f t="shared" si="29"/>
        <v>0</v>
      </c>
      <c r="O54" s="58">
        <f t="shared" si="29"/>
        <v>0</v>
      </c>
      <c r="P54" s="59">
        <f>SUM(D54:O54)</f>
        <v>0</v>
      </c>
    </row>
    <row r="55" spans="3:16" ht="20.100000000000001" hidden="1" customHeight="1" x14ac:dyDescent="0.25">
      <c r="C55" s="34" t="s">
        <v>57</v>
      </c>
      <c r="D55" s="55" t="str">
        <f>IF(D54&gt;D53,"Errore","Ok")</f>
        <v>Ok</v>
      </c>
      <c r="E55" s="55" t="str">
        <f t="shared" ref="E55:P55" si="30">IF(E54&gt;E53,"Errore","Ok")</f>
        <v>Ok</v>
      </c>
      <c r="F55" s="55" t="str">
        <f t="shared" si="30"/>
        <v>Ok</v>
      </c>
      <c r="G55" s="55" t="str">
        <f t="shared" si="30"/>
        <v>Ok</v>
      </c>
      <c r="H55" s="55" t="str">
        <f t="shared" si="30"/>
        <v>Ok</v>
      </c>
      <c r="I55" s="55" t="str">
        <f t="shared" si="30"/>
        <v>Ok</v>
      </c>
      <c r="J55" s="55" t="str">
        <f t="shared" si="30"/>
        <v>Ok</v>
      </c>
      <c r="K55" s="55" t="str">
        <f t="shared" si="30"/>
        <v>Ok</v>
      </c>
      <c r="L55" s="55" t="str">
        <f t="shared" si="30"/>
        <v>Ok</v>
      </c>
      <c r="M55" s="55" t="str">
        <f t="shared" si="30"/>
        <v>Ok</v>
      </c>
      <c r="N55" s="55" t="str">
        <f t="shared" si="30"/>
        <v>Ok</v>
      </c>
      <c r="O55" s="55" t="str">
        <f t="shared" si="30"/>
        <v>Ok</v>
      </c>
      <c r="P55" s="55" t="str">
        <f t="shared" si="30"/>
        <v>Ok</v>
      </c>
    </row>
    <row r="56" spans="3:16" ht="15" hidden="1" customHeight="1" x14ac:dyDescent="0.25"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</row>
    <row r="57" spans="3:16" ht="20.100000000000001" hidden="1" customHeight="1" x14ac:dyDescent="0.25">
      <c r="C57" s="34" t="s">
        <v>52</v>
      </c>
      <c r="D57" s="58">
        <f>D17</f>
        <v>144</v>
      </c>
      <c r="E57" s="58">
        <f t="shared" ref="E57:O57" si="31">E17</f>
        <v>161</v>
      </c>
      <c r="F57" s="58">
        <f t="shared" si="31"/>
        <v>56</v>
      </c>
      <c r="G57" s="58">
        <f t="shared" si="31"/>
        <v>0</v>
      </c>
      <c r="H57" s="58">
        <f t="shared" si="31"/>
        <v>0</v>
      </c>
      <c r="I57" s="58">
        <f t="shared" si="31"/>
        <v>0</v>
      </c>
      <c r="J57" s="58">
        <f t="shared" si="31"/>
        <v>0</v>
      </c>
      <c r="K57" s="58">
        <f t="shared" si="31"/>
        <v>0</v>
      </c>
      <c r="L57" s="58">
        <f t="shared" si="31"/>
        <v>0</v>
      </c>
      <c r="M57" s="58">
        <f t="shared" si="31"/>
        <v>0</v>
      </c>
      <c r="N57" s="58">
        <f t="shared" si="31"/>
        <v>0</v>
      </c>
      <c r="O57" s="58">
        <f t="shared" si="31"/>
        <v>0</v>
      </c>
      <c r="P57" s="59">
        <f>SUM(D57:O57)</f>
        <v>361</v>
      </c>
    </row>
    <row r="58" spans="3:16" ht="20.100000000000001" hidden="1" customHeight="1" x14ac:dyDescent="0.25">
      <c r="C58" s="34" t="s">
        <v>53</v>
      </c>
      <c r="D58" s="58">
        <f>D14</f>
        <v>0</v>
      </c>
      <c r="E58" s="58">
        <f t="shared" ref="E58:O58" si="32">E14</f>
        <v>0</v>
      </c>
      <c r="F58" s="58">
        <f t="shared" si="32"/>
        <v>0</v>
      </c>
      <c r="G58" s="58">
        <f t="shared" si="32"/>
        <v>0</v>
      </c>
      <c r="H58" s="58">
        <f t="shared" si="32"/>
        <v>0</v>
      </c>
      <c r="I58" s="58">
        <f t="shared" si="32"/>
        <v>0</v>
      </c>
      <c r="J58" s="58">
        <f t="shared" si="32"/>
        <v>0</v>
      </c>
      <c r="K58" s="58">
        <f t="shared" si="32"/>
        <v>0</v>
      </c>
      <c r="L58" s="58">
        <f t="shared" si="32"/>
        <v>0</v>
      </c>
      <c r="M58" s="58">
        <f t="shared" si="32"/>
        <v>0</v>
      </c>
      <c r="N58" s="58">
        <f t="shared" si="32"/>
        <v>0</v>
      </c>
      <c r="O58" s="58">
        <f t="shared" si="32"/>
        <v>0</v>
      </c>
      <c r="P58" s="59">
        <f>SUM(D58:O58)</f>
        <v>0</v>
      </c>
    </row>
    <row r="59" spans="3:16" ht="20.100000000000001" hidden="1" customHeight="1" x14ac:dyDescent="0.25">
      <c r="C59" s="34" t="s">
        <v>54</v>
      </c>
      <c r="D59" s="55" t="str">
        <f>IF(D58&gt;D57,"Errore","Ok")</f>
        <v>Ok</v>
      </c>
      <c r="E59" s="55" t="str">
        <f t="shared" ref="E59:P59" si="33">IF(E58&gt;E57,"Errore","Ok")</f>
        <v>Ok</v>
      </c>
      <c r="F59" s="55" t="str">
        <f t="shared" si="33"/>
        <v>Ok</v>
      </c>
      <c r="G59" s="55" t="str">
        <f t="shared" si="33"/>
        <v>Ok</v>
      </c>
      <c r="H59" s="55" t="str">
        <f t="shared" si="33"/>
        <v>Ok</v>
      </c>
      <c r="I59" s="55" t="str">
        <f t="shared" si="33"/>
        <v>Ok</v>
      </c>
      <c r="J59" s="55" t="str">
        <f t="shared" si="33"/>
        <v>Ok</v>
      </c>
      <c r="K59" s="55" t="str">
        <f t="shared" si="33"/>
        <v>Ok</v>
      </c>
      <c r="L59" s="55" t="str">
        <f t="shared" si="33"/>
        <v>Ok</v>
      </c>
      <c r="M59" s="55" t="str">
        <f t="shared" si="33"/>
        <v>Ok</v>
      </c>
      <c r="N59" s="55" t="str">
        <f t="shared" si="33"/>
        <v>Ok</v>
      </c>
      <c r="O59" s="55" t="str">
        <f t="shared" si="33"/>
        <v>Ok</v>
      </c>
      <c r="P59" s="55" t="str">
        <f t="shared" si="33"/>
        <v>Ok</v>
      </c>
    </row>
  </sheetData>
  <sheetProtection sheet="1" objects="1" scenarios="1"/>
  <mergeCells count="2">
    <mergeCell ref="B1:P1"/>
    <mergeCell ref="B2:P2"/>
  </mergeCells>
  <conditionalFormatting sqref="D19:P19 D23:P23 D27:P27 D31:P31 D35:P35 D39:P39 D43:P43 D47:P47 D51:P51 D55:P55 D59:P59">
    <cfRule type="containsText" dxfId="31" priority="1" operator="containsText" text="Errore">
      <formula>NOT(ISERROR(SEARCH("Errore",D19)))</formula>
    </cfRule>
    <cfRule type="containsText" dxfId="30" priority="2" operator="containsText" text="Ok">
      <formula>NOT(ISERROR(SEARCH("Ok",D19)))</formula>
    </cfRule>
    <cfRule type="containsText" dxfId="29" priority="3" operator="containsText" text="Ok">
      <formula>NOT(ISERROR(SEARCH("Ok",D19)))</formula>
    </cfRule>
    <cfRule type="cellIs" dxfId="28" priority="4" operator="equal">
      <formula>"Errore"</formula>
    </cfRule>
  </conditionalFormatting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P59"/>
  <sheetViews>
    <sheetView showGridLines="0" workbookViewId="0">
      <selection activeCell="F16" sqref="F16"/>
    </sheetView>
  </sheetViews>
  <sheetFormatPr defaultRowHeight="16.5" x14ac:dyDescent="0.25"/>
  <cols>
    <col min="1" max="1" width="1.7109375" style="17" customWidth="1"/>
    <col min="2" max="2" width="5.7109375" style="17" customWidth="1"/>
    <col min="3" max="3" width="40.7109375" style="10" customWidth="1"/>
    <col min="4" max="6" width="9.7109375" style="10" customWidth="1"/>
    <col min="7" max="15" width="9.7109375" style="10" hidden="1" customWidth="1"/>
    <col min="16" max="16" width="9.7109375" style="10" customWidth="1"/>
    <col min="17" max="16384" width="9.140625" style="10"/>
  </cols>
  <sheetData>
    <row r="1" spans="1:16" ht="24.95" customHeight="1" x14ac:dyDescent="0.25">
      <c r="B1" s="74" t="str">
        <f>Affluenze!B1</f>
        <v>Comune di APECCHIO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 s="11" customFormat="1" ht="21.95" customHeight="1" x14ac:dyDescent="0.25">
      <c r="B2" s="72" t="s">
        <v>139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</row>
    <row r="3" spans="1:16" ht="9.9499999999999993" customHeight="1" x14ac:dyDescent="0.25">
      <c r="A3" s="18"/>
      <c r="B3" s="18"/>
      <c r="C3" s="17"/>
    </row>
    <row r="4" spans="1:16" ht="30" customHeight="1" x14ac:dyDescent="0.25">
      <c r="A4" s="18"/>
      <c r="B4" s="19" t="s">
        <v>15</v>
      </c>
      <c r="C4" s="57" t="s">
        <v>43</v>
      </c>
      <c r="D4" s="19">
        <v>1</v>
      </c>
      <c r="E4" s="19">
        <v>2</v>
      </c>
      <c r="F4" s="19">
        <v>3</v>
      </c>
      <c r="G4" s="19">
        <v>4</v>
      </c>
      <c r="H4" s="19">
        <v>5</v>
      </c>
      <c r="I4" s="19">
        <v>6</v>
      </c>
      <c r="J4" s="19">
        <v>7</v>
      </c>
      <c r="K4" s="19">
        <v>8</v>
      </c>
      <c r="L4" s="19">
        <v>9</v>
      </c>
      <c r="M4" s="19">
        <v>10</v>
      </c>
      <c r="N4" s="19">
        <v>11</v>
      </c>
      <c r="O4" s="19">
        <v>12</v>
      </c>
      <c r="P4" s="19" t="s">
        <v>0</v>
      </c>
    </row>
    <row r="5" spans="1:16" ht="24.95" customHeight="1" x14ac:dyDescent="0.25">
      <c r="A5" s="18"/>
      <c r="B5" s="25">
        <v>1</v>
      </c>
      <c r="C5" s="25" t="s">
        <v>221</v>
      </c>
      <c r="D5" s="2">
        <v>14</v>
      </c>
      <c r="E5" s="2">
        <v>1</v>
      </c>
      <c r="F5" s="2">
        <v>1</v>
      </c>
      <c r="G5" s="2"/>
      <c r="H5" s="2"/>
      <c r="I5" s="2"/>
      <c r="J5" s="2"/>
      <c r="K5" s="2"/>
      <c r="L5" s="2"/>
      <c r="M5" s="2"/>
      <c r="N5" s="2"/>
      <c r="O5" s="2"/>
      <c r="P5" s="27">
        <f>SUM(D5:O5)</f>
        <v>16</v>
      </c>
    </row>
    <row r="6" spans="1:16" ht="24.95" customHeight="1" x14ac:dyDescent="0.25">
      <c r="A6" s="18"/>
      <c r="B6" s="25">
        <v>2</v>
      </c>
      <c r="C6" s="25" t="s">
        <v>269</v>
      </c>
      <c r="D6" s="2">
        <v>3</v>
      </c>
      <c r="E6" s="2">
        <v>0</v>
      </c>
      <c r="F6" s="2">
        <v>7</v>
      </c>
      <c r="G6" s="2"/>
      <c r="H6" s="2"/>
      <c r="I6" s="2"/>
      <c r="J6" s="2"/>
      <c r="K6" s="2"/>
      <c r="L6" s="2"/>
      <c r="M6" s="2"/>
      <c r="N6" s="2"/>
      <c r="O6" s="2"/>
      <c r="P6" s="27">
        <f>SUM(D6:O6)</f>
        <v>10</v>
      </c>
    </row>
    <row r="7" spans="1:16" ht="24.95" customHeight="1" x14ac:dyDescent="0.25">
      <c r="A7" s="18"/>
      <c r="B7" s="25">
        <v>3</v>
      </c>
      <c r="C7" s="25" t="s">
        <v>222</v>
      </c>
      <c r="D7" s="2">
        <v>0</v>
      </c>
      <c r="E7" s="2">
        <v>0</v>
      </c>
      <c r="F7" s="2">
        <v>0</v>
      </c>
      <c r="G7" s="2"/>
      <c r="H7" s="2"/>
      <c r="I7" s="2"/>
      <c r="J7" s="2"/>
      <c r="K7" s="2"/>
      <c r="L7" s="2"/>
      <c r="M7" s="2"/>
      <c r="N7" s="2"/>
      <c r="O7" s="2"/>
      <c r="P7" s="27">
        <f>SUM(D7:O7)</f>
        <v>0</v>
      </c>
    </row>
    <row r="8" spans="1:16" ht="24.95" customHeight="1" x14ac:dyDescent="0.25">
      <c r="A8" s="18"/>
      <c r="B8" s="25">
        <v>4</v>
      </c>
      <c r="C8" s="25" t="s">
        <v>223</v>
      </c>
      <c r="D8" s="2">
        <v>4</v>
      </c>
      <c r="E8" s="2">
        <v>0</v>
      </c>
      <c r="F8" s="2">
        <v>2</v>
      </c>
      <c r="G8" s="2"/>
      <c r="H8" s="2"/>
      <c r="I8" s="2"/>
      <c r="J8" s="2"/>
      <c r="K8" s="2"/>
      <c r="L8" s="2"/>
      <c r="M8" s="2"/>
      <c r="N8" s="2"/>
      <c r="O8" s="2"/>
      <c r="P8" s="27">
        <f t="shared" ref="P8:P14" si="0">SUM(D8:O8)</f>
        <v>6</v>
      </c>
    </row>
    <row r="9" spans="1:16" ht="24.95" customHeight="1" x14ac:dyDescent="0.25">
      <c r="A9" s="18"/>
      <c r="B9" s="25">
        <v>5</v>
      </c>
      <c r="C9" s="25" t="s">
        <v>224</v>
      </c>
      <c r="D9" s="2">
        <v>0</v>
      </c>
      <c r="E9" s="2">
        <v>0</v>
      </c>
      <c r="F9" s="2">
        <v>0</v>
      </c>
      <c r="G9" s="2"/>
      <c r="H9" s="2"/>
      <c r="I9" s="2"/>
      <c r="J9" s="2"/>
      <c r="K9" s="2"/>
      <c r="L9" s="2"/>
      <c r="M9" s="2"/>
      <c r="N9" s="2"/>
      <c r="O9" s="2"/>
      <c r="P9" s="27">
        <f t="shared" si="0"/>
        <v>0</v>
      </c>
    </row>
    <row r="10" spans="1:16" ht="24.95" customHeight="1" x14ac:dyDescent="0.25">
      <c r="A10" s="18"/>
      <c r="B10" s="25">
        <v>6</v>
      </c>
      <c r="C10" s="25" t="s">
        <v>225</v>
      </c>
      <c r="D10" s="2">
        <v>11</v>
      </c>
      <c r="E10" s="2">
        <v>2</v>
      </c>
      <c r="F10" s="2">
        <v>1</v>
      </c>
      <c r="G10" s="2"/>
      <c r="H10" s="2"/>
      <c r="I10" s="2"/>
      <c r="J10" s="2"/>
      <c r="K10" s="2"/>
      <c r="L10" s="2"/>
      <c r="M10" s="2"/>
      <c r="N10" s="2"/>
      <c r="O10" s="2"/>
      <c r="P10" s="27">
        <f t="shared" si="0"/>
        <v>14</v>
      </c>
    </row>
    <row r="11" spans="1:16" ht="24.95" customHeight="1" x14ac:dyDescent="0.25">
      <c r="A11" s="18"/>
      <c r="B11" s="25">
        <v>7</v>
      </c>
      <c r="C11" s="25" t="s">
        <v>270</v>
      </c>
      <c r="D11" s="2">
        <v>0</v>
      </c>
      <c r="E11" s="2">
        <v>0</v>
      </c>
      <c r="F11" s="2">
        <v>0</v>
      </c>
      <c r="G11" s="2"/>
      <c r="H11" s="2"/>
      <c r="I11" s="2"/>
      <c r="J11" s="2"/>
      <c r="K11" s="2"/>
      <c r="L11" s="2"/>
      <c r="M11" s="2"/>
      <c r="N11" s="2"/>
      <c r="O11" s="2"/>
      <c r="P11" s="27">
        <f t="shared" si="0"/>
        <v>0</v>
      </c>
    </row>
    <row r="12" spans="1:16" ht="24.95" hidden="1" customHeight="1" x14ac:dyDescent="0.25">
      <c r="A12" s="18"/>
      <c r="B12" s="25">
        <v>8</v>
      </c>
      <c r="C12" s="25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7">
        <f t="shared" si="0"/>
        <v>0</v>
      </c>
    </row>
    <row r="13" spans="1:16" ht="24.95" hidden="1" customHeight="1" x14ac:dyDescent="0.25">
      <c r="A13" s="18"/>
      <c r="B13" s="25">
        <v>9</v>
      </c>
      <c r="C13" s="25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7">
        <f t="shared" si="0"/>
        <v>0</v>
      </c>
    </row>
    <row r="14" spans="1:16" ht="24.95" hidden="1" customHeight="1" x14ac:dyDescent="0.25">
      <c r="A14" s="18"/>
      <c r="B14" s="25">
        <v>10</v>
      </c>
      <c r="C14" s="25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7">
        <f t="shared" si="0"/>
        <v>0</v>
      </c>
    </row>
    <row r="15" spans="1:16" ht="24.95" customHeight="1" x14ac:dyDescent="0.25">
      <c r="A15" s="10"/>
      <c r="B15" s="29"/>
      <c r="C15" s="21" t="s">
        <v>36</v>
      </c>
      <c r="D15" s="22">
        <f>SUM(D5:D14)</f>
        <v>32</v>
      </c>
      <c r="E15" s="22">
        <f>SUM(E5:E14)</f>
        <v>3</v>
      </c>
      <c r="F15" s="22">
        <f>SUM(F5:F14)</f>
        <v>11</v>
      </c>
      <c r="G15" s="22">
        <f>SUM(G5:G14)</f>
        <v>0</v>
      </c>
      <c r="H15" s="22">
        <f>SUM(H5:H14)</f>
        <v>0</v>
      </c>
      <c r="I15" s="22">
        <f t="shared" ref="I15:P15" si="1">SUM(I5:I14)</f>
        <v>0</v>
      </c>
      <c r="J15" s="22">
        <f t="shared" si="1"/>
        <v>0</v>
      </c>
      <c r="K15" s="22">
        <f t="shared" si="1"/>
        <v>0</v>
      </c>
      <c r="L15" s="22">
        <f t="shared" si="1"/>
        <v>0</v>
      </c>
      <c r="M15" s="22">
        <f t="shared" si="1"/>
        <v>0</v>
      </c>
      <c r="N15" s="22">
        <f t="shared" si="1"/>
        <v>0</v>
      </c>
      <c r="O15" s="22">
        <f t="shared" si="1"/>
        <v>0</v>
      </c>
      <c r="P15" s="22">
        <f t="shared" si="1"/>
        <v>46</v>
      </c>
    </row>
    <row r="16" spans="1:16" ht="15" customHeight="1" x14ac:dyDescent="0.25"/>
    <row r="17" spans="3:16" ht="20.100000000000001" customHeight="1" x14ac:dyDescent="0.25">
      <c r="C17" s="34" t="s">
        <v>48</v>
      </c>
      <c r="D17" s="58">
        <f>Liste!E19</f>
        <v>52</v>
      </c>
      <c r="E17" s="58">
        <f>Liste!F19</f>
        <v>25</v>
      </c>
      <c r="F17" s="58">
        <f>Liste!G19</f>
        <v>16</v>
      </c>
      <c r="G17" s="58">
        <f>Liste!H19</f>
        <v>0</v>
      </c>
      <c r="H17" s="58">
        <f>Liste!I19</f>
        <v>0</v>
      </c>
      <c r="I17" s="58">
        <f>Liste!J19</f>
        <v>0</v>
      </c>
      <c r="J17" s="58">
        <f>Liste!K19</f>
        <v>0</v>
      </c>
      <c r="K17" s="58">
        <f>Liste!L19</f>
        <v>0</v>
      </c>
      <c r="L17" s="58">
        <f>Liste!M19</f>
        <v>0</v>
      </c>
      <c r="M17" s="58">
        <f>Liste!N19</f>
        <v>0</v>
      </c>
      <c r="N17" s="58">
        <f>Liste!O19</f>
        <v>0</v>
      </c>
      <c r="O17" s="58">
        <f>Liste!P19</f>
        <v>0</v>
      </c>
      <c r="P17" s="59">
        <f>SUM(D17:O17)</f>
        <v>93</v>
      </c>
    </row>
    <row r="18" spans="3:16" ht="20.100000000000001" customHeight="1" x14ac:dyDescent="0.25">
      <c r="C18" s="34" t="s">
        <v>46</v>
      </c>
      <c r="D18" s="58">
        <f>D17*2</f>
        <v>104</v>
      </c>
      <c r="E18" s="58">
        <f>E17*2</f>
        <v>50</v>
      </c>
      <c r="F18" s="58">
        <f t="shared" ref="F18:O18" si="2">F17*2</f>
        <v>32</v>
      </c>
      <c r="G18" s="58">
        <f t="shared" si="2"/>
        <v>0</v>
      </c>
      <c r="H18" s="58">
        <f t="shared" si="2"/>
        <v>0</v>
      </c>
      <c r="I18" s="58">
        <f t="shared" si="2"/>
        <v>0</v>
      </c>
      <c r="J18" s="58">
        <f t="shared" si="2"/>
        <v>0</v>
      </c>
      <c r="K18" s="58">
        <f t="shared" si="2"/>
        <v>0</v>
      </c>
      <c r="L18" s="58">
        <f t="shared" si="2"/>
        <v>0</v>
      </c>
      <c r="M18" s="58">
        <f t="shared" si="2"/>
        <v>0</v>
      </c>
      <c r="N18" s="58">
        <f t="shared" si="2"/>
        <v>0</v>
      </c>
      <c r="O18" s="58">
        <f t="shared" si="2"/>
        <v>0</v>
      </c>
      <c r="P18" s="59">
        <f>SUM(D18:O18)</f>
        <v>186</v>
      </c>
    </row>
    <row r="19" spans="3:16" ht="20.100000000000001" customHeight="1" x14ac:dyDescent="0.25">
      <c r="C19" s="34" t="s">
        <v>47</v>
      </c>
      <c r="D19" s="55" t="str">
        <f>IF(D15&gt;D18,"Errore","Ok")</f>
        <v>Ok</v>
      </c>
      <c r="E19" s="55" t="str">
        <f t="shared" ref="E19:P19" si="3">IF(E15&gt;E18,"Errore","Ok")</f>
        <v>Ok</v>
      </c>
      <c r="F19" s="55" t="str">
        <f t="shared" si="3"/>
        <v>Ok</v>
      </c>
      <c r="G19" s="55" t="str">
        <f t="shared" si="3"/>
        <v>Ok</v>
      </c>
      <c r="H19" s="55" t="str">
        <f t="shared" si="3"/>
        <v>Ok</v>
      </c>
      <c r="I19" s="55" t="str">
        <f t="shared" si="3"/>
        <v>Ok</v>
      </c>
      <c r="J19" s="55" t="str">
        <f t="shared" si="3"/>
        <v>Ok</v>
      </c>
      <c r="K19" s="55" t="str">
        <f t="shared" si="3"/>
        <v>Ok</v>
      </c>
      <c r="L19" s="55" t="str">
        <f t="shared" si="3"/>
        <v>Ok</v>
      </c>
      <c r="M19" s="55" t="str">
        <f t="shared" si="3"/>
        <v>Ok</v>
      </c>
      <c r="N19" s="55" t="str">
        <f t="shared" si="3"/>
        <v>Ok</v>
      </c>
      <c r="O19" s="55" t="str">
        <f t="shared" si="3"/>
        <v>Ok</v>
      </c>
      <c r="P19" s="55" t="str">
        <f t="shared" si="3"/>
        <v>Ok</v>
      </c>
    </row>
    <row r="20" spans="3:16" ht="15" customHeight="1" x14ac:dyDescent="0.25"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</row>
    <row r="21" spans="3:16" ht="20.100000000000001" customHeight="1" x14ac:dyDescent="0.25">
      <c r="C21" s="34" t="s">
        <v>50</v>
      </c>
      <c r="D21" s="58">
        <f>D17</f>
        <v>52</v>
      </c>
      <c r="E21" s="58">
        <f t="shared" ref="E21:O21" si="4">E17</f>
        <v>25</v>
      </c>
      <c r="F21" s="58">
        <f t="shared" si="4"/>
        <v>16</v>
      </c>
      <c r="G21" s="58">
        <f t="shared" si="4"/>
        <v>0</v>
      </c>
      <c r="H21" s="58">
        <f t="shared" si="4"/>
        <v>0</v>
      </c>
      <c r="I21" s="58">
        <f t="shared" si="4"/>
        <v>0</v>
      </c>
      <c r="J21" s="58">
        <f t="shared" si="4"/>
        <v>0</v>
      </c>
      <c r="K21" s="58">
        <f t="shared" si="4"/>
        <v>0</v>
      </c>
      <c r="L21" s="58">
        <f t="shared" si="4"/>
        <v>0</v>
      </c>
      <c r="M21" s="58">
        <f t="shared" si="4"/>
        <v>0</v>
      </c>
      <c r="N21" s="58">
        <f t="shared" si="4"/>
        <v>0</v>
      </c>
      <c r="O21" s="58">
        <f t="shared" si="4"/>
        <v>0</v>
      </c>
      <c r="P21" s="59">
        <f>SUM(D21:O21)</f>
        <v>93</v>
      </c>
    </row>
    <row r="22" spans="3:16" ht="20.100000000000001" customHeight="1" x14ac:dyDescent="0.25">
      <c r="C22" s="34" t="s">
        <v>51</v>
      </c>
      <c r="D22" s="58">
        <f>D5</f>
        <v>14</v>
      </c>
      <c r="E22" s="58">
        <f t="shared" ref="E22:O22" si="5">E5</f>
        <v>1</v>
      </c>
      <c r="F22" s="58">
        <f t="shared" si="5"/>
        <v>1</v>
      </c>
      <c r="G22" s="58">
        <f t="shared" si="5"/>
        <v>0</v>
      </c>
      <c r="H22" s="58">
        <f t="shared" si="5"/>
        <v>0</v>
      </c>
      <c r="I22" s="58">
        <f t="shared" si="5"/>
        <v>0</v>
      </c>
      <c r="J22" s="58">
        <f t="shared" si="5"/>
        <v>0</v>
      </c>
      <c r="K22" s="58">
        <f t="shared" si="5"/>
        <v>0</v>
      </c>
      <c r="L22" s="58">
        <f t="shared" si="5"/>
        <v>0</v>
      </c>
      <c r="M22" s="58">
        <f t="shared" si="5"/>
        <v>0</v>
      </c>
      <c r="N22" s="58">
        <f t="shared" si="5"/>
        <v>0</v>
      </c>
      <c r="O22" s="58">
        <f t="shared" si="5"/>
        <v>0</v>
      </c>
      <c r="P22" s="59">
        <f>SUM(D22:O22)</f>
        <v>16</v>
      </c>
    </row>
    <row r="23" spans="3:16" ht="20.100000000000001" customHeight="1" x14ac:dyDescent="0.25">
      <c r="C23" s="34" t="s">
        <v>49</v>
      </c>
      <c r="D23" s="55" t="str">
        <f>IF(D22&gt;D21,"Errore","Ok")</f>
        <v>Ok</v>
      </c>
      <c r="E23" s="55" t="str">
        <f t="shared" ref="E23:P23" si="6">IF(E22&gt;E21,"Errore","Ok")</f>
        <v>Ok</v>
      </c>
      <c r="F23" s="55" t="str">
        <f t="shared" si="6"/>
        <v>Ok</v>
      </c>
      <c r="G23" s="55" t="str">
        <f t="shared" si="6"/>
        <v>Ok</v>
      </c>
      <c r="H23" s="55" t="str">
        <f t="shared" si="6"/>
        <v>Ok</v>
      </c>
      <c r="I23" s="55" t="str">
        <f t="shared" si="6"/>
        <v>Ok</v>
      </c>
      <c r="J23" s="55" t="str">
        <f t="shared" si="6"/>
        <v>Ok</v>
      </c>
      <c r="K23" s="55" t="str">
        <f t="shared" si="6"/>
        <v>Ok</v>
      </c>
      <c r="L23" s="55" t="str">
        <f t="shared" si="6"/>
        <v>Ok</v>
      </c>
      <c r="M23" s="55" t="str">
        <f t="shared" si="6"/>
        <v>Ok</v>
      </c>
      <c r="N23" s="55" t="str">
        <f t="shared" si="6"/>
        <v>Ok</v>
      </c>
      <c r="O23" s="55" t="str">
        <f t="shared" si="6"/>
        <v>Ok</v>
      </c>
      <c r="P23" s="55" t="str">
        <f t="shared" si="6"/>
        <v>Ok</v>
      </c>
    </row>
    <row r="24" spans="3:16" ht="15" customHeight="1" x14ac:dyDescent="0.25"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3:16" ht="20.100000000000001" customHeight="1" x14ac:dyDescent="0.25">
      <c r="C25" s="34" t="s">
        <v>76</v>
      </c>
      <c r="D25" s="58">
        <f>D17</f>
        <v>52</v>
      </c>
      <c r="E25" s="58">
        <f t="shared" ref="E25:O25" si="7">E17</f>
        <v>25</v>
      </c>
      <c r="F25" s="58">
        <f t="shared" si="7"/>
        <v>16</v>
      </c>
      <c r="G25" s="58">
        <f t="shared" si="7"/>
        <v>0</v>
      </c>
      <c r="H25" s="58">
        <f t="shared" si="7"/>
        <v>0</v>
      </c>
      <c r="I25" s="58">
        <f t="shared" si="7"/>
        <v>0</v>
      </c>
      <c r="J25" s="58">
        <f t="shared" si="7"/>
        <v>0</v>
      </c>
      <c r="K25" s="58">
        <f t="shared" si="7"/>
        <v>0</v>
      </c>
      <c r="L25" s="58">
        <f t="shared" si="7"/>
        <v>0</v>
      </c>
      <c r="M25" s="58">
        <f t="shared" si="7"/>
        <v>0</v>
      </c>
      <c r="N25" s="58">
        <f t="shared" si="7"/>
        <v>0</v>
      </c>
      <c r="O25" s="58">
        <f t="shared" si="7"/>
        <v>0</v>
      </c>
      <c r="P25" s="59">
        <f>SUM(D25:O25)</f>
        <v>93</v>
      </c>
    </row>
    <row r="26" spans="3:16" ht="20.100000000000001" customHeight="1" x14ac:dyDescent="0.25">
      <c r="C26" s="34" t="s">
        <v>77</v>
      </c>
      <c r="D26" s="58">
        <f>D6</f>
        <v>3</v>
      </c>
      <c r="E26" s="58">
        <f t="shared" ref="E26:O26" si="8">E6</f>
        <v>0</v>
      </c>
      <c r="F26" s="58">
        <f t="shared" si="8"/>
        <v>7</v>
      </c>
      <c r="G26" s="58">
        <f t="shared" si="8"/>
        <v>0</v>
      </c>
      <c r="H26" s="58">
        <f t="shared" si="8"/>
        <v>0</v>
      </c>
      <c r="I26" s="58">
        <f t="shared" si="8"/>
        <v>0</v>
      </c>
      <c r="J26" s="58">
        <f t="shared" si="8"/>
        <v>0</v>
      </c>
      <c r="K26" s="58">
        <f t="shared" si="8"/>
        <v>0</v>
      </c>
      <c r="L26" s="58">
        <f t="shared" si="8"/>
        <v>0</v>
      </c>
      <c r="M26" s="58">
        <f t="shared" si="8"/>
        <v>0</v>
      </c>
      <c r="N26" s="58">
        <f t="shared" si="8"/>
        <v>0</v>
      </c>
      <c r="O26" s="58">
        <f t="shared" si="8"/>
        <v>0</v>
      </c>
      <c r="P26" s="59">
        <f>SUM(D26:O26)</f>
        <v>10</v>
      </c>
    </row>
    <row r="27" spans="3:16" ht="20.100000000000001" customHeight="1" x14ac:dyDescent="0.25">
      <c r="C27" s="34" t="s">
        <v>78</v>
      </c>
      <c r="D27" s="55" t="str">
        <f>IF(D26&gt;D25,"Errore","Ok")</f>
        <v>Ok</v>
      </c>
      <c r="E27" s="55" t="str">
        <f t="shared" ref="E27:P27" si="9">IF(E26&gt;E25,"Errore","Ok")</f>
        <v>Ok</v>
      </c>
      <c r="F27" s="55" t="str">
        <f t="shared" si="9"/>
        <v>Ok</v>
      </c>
      <c r="G27" s="55" t="str">
        <f t="shared" si="9"/>
        <v>Ok</v>
      </c>
      <c r="H27" s="55" t="str">
        <f t="shared" si="9"/>
        <v>Ok</v>
      </c>
      <c r="I27" s="55" t="str">
        <f t="shared" si="9"/>
        <v>Ok</v>
      </c>
      <c r="J27" s="55" t="str">
        <f t="shared" si="9"/>
        <v>Ok</v>
      </c>
      <c r="K27" s="55" t="str">
        <f t="shared" si="9"/>
        <v>Ok</v>
      </c>
      <c r="L27" s="55" t="str">
        <f t="shared" si="9"/>
        <v>Ok</v>
      </c>
      <c r="M27" s="55" t="str">
        <f t="shared" si="9"/>
        <v>Ok</v>
      </c>
      <c r="N27" s="55" t="str">
        <f t="shared" si="9"/>
        <v>Ok</v>
      </c>
      <c r="O27" s="55" t="str">
        <f t="shared" si="9"/>
        <v>Ok</v>
      </c>
      <c r="P27" s="55" t="str">
        <f t="shared" si="9"/>
        <v>Ok</v>
      </c>
    </row>
    <row r="28" spans="3:16" ht="15" customHeight="1" x14ac:dyDescent="0.25"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</row>
    <row r="29" spans="3:16" ht="20.100000000000001" customHeight="1" x14ac:dyDescent="0.25">
      <c r="C29" s="34" t="s">
        <v>73</v>
      </c>
      <c r="D29" s="58">
        <f>D17</f>
        <v>52</v>
      </c>
      <c r="E29" s="58">
        <f t="shared" ref="E29:O29" si="10">E17</f>
        <v>25</v>
      </c>
      <c r="F29" s="58">
        <f t="shared" si="10"/>
        <v>16</v>
      </c>
      <c r="G29" s="58">
        <f t="shared" si="10"/>
        <v>0</v>
      </c>
      <c r="H29" s="58">
        <f t="shared" si="10"/>
        <v>0</v>
      </c>
      <c r="I29" s="58">
        <f t="shared" si="10"/>
        <v>0</v>
      </c>
      <c r="J29" s="58">
        <f t="shared" si="10"/>
        <v>0</v>
      </c>
      <c r="K29" s="58">
        <f t="shared" si="10"/>
        <v>0</v>
      </c>
      <c r="L29" s="58">
        <f t="shared" si="10"/>
        <v>0</v>
      </c>
      <c r="M29" s="58">
        <f t="shared" si="10"/>
        <v>0</v>
      </c>
      <c r="N29" s="58">
        <f t="shared" si="10"/>
        <v>0</v>
      </c>
      <c r="O29" s="58">
        <f t="shared" si="10"/>
        <v>0</v>
      </c>
      <c r="P29" s="59">
        <f>SUM(D29:O29)</f>
        <v>93</v>
      </c>
    </row>
    <row r="30" spans="3:16" ht="20.100000000000001" customHeight="1" x14ac:dyDescent="0.25">
      <c r="C30" s="34" t="s">
        <v>74</v>
      </c>
      <c r="D30" s="58">
        <f>D7</f>
        <v>0</v>
      </c>
      <c r="E30" s="58">
        <f t="shared" ref="E30:O30" si="11">E7</f>
        <v>0</v>
      </c>
      <c r="F30" s="58">
        <f t="shared" si="11"/>
        <v>0</v>
      </c>
      <c r="G30" s="58">
        <f t="shared" si="11"/>
        <v>0</v>
      </c>
      <c r="H30" s="58">
        <f t="shared" si="11"/>
        <v>0</v>
      </c>
      <c r="I30" s="58">
        <f t="shared" si="11"/>
        <v>0</v>
      </c>
      <c r="J30" s="58">
        <f t="shared" si="11"/>
        <v>0</v>
      </c>
      <c r="K30" s="58">
        <f t="shared" si="11"/>
        <v>0</v>
      </c>
      <c r="L30" s="58">
        <f t="shared" si="11"/>
        <v>0</v>
      </c>
      <c r="M30" s="58">
        <f t="shared" si="11"/>
        <v>0</v>
      </c>
      <c r="N30" s="58">
        <f t="shared" si="11"/>
        <v>0</v>
      </c>
      <c r="O30" s="58">
        <f t="shared" si="11"/>
        <v>0</v>
      </c>
      <c r="P30" s="59">
        <f>SUM(D30:O30)</f>
        <v>0</v>
      </c>
    </row>
    <row r="31" spans="3:16" ht="20.100000000000001" customHeight="1" x14ac:dyDescent="0.25">
      <c r="C31" s="34" t="s">
        <v>75</v>
      </c>
      <c r="D31" s="55" t="str">
        <f>IF(D30&gt;D29,"Errore","Ok")</f>
        <v>Ok</v>
      </c>
      <c r="E31" s="55" t="str">
        <f t="shared" ref="E31:P31" si="12">IF(E30&gt;E29,"Errore","Ok")</f>
        <v>Ok</v>
      </c>
      <c r="F31" s="55" t="str">
        <f t="shared" si="12"/>
        <v>Ok</v>
      </c>
      <c r="G31" s="55" t="str">
        <f t="shared" si="12"/>
        <v>Ok</v>
      </c>
      <c r="H31" s="55" t="str">
        <f t="shared" si="12"/>
        <v>Ok</v>
      </c>
      <c r="I31" s="55" t="str">
        <f t="shared" si="12"/>
        <v>Ok</v>
      </c>
      <c r="J31" s="55" t="str">
        <f t="shared" si="12"/>
        <v>Ok</v>
      </c>
      <c r="K31" s="55" t="str">
        <f t="shared" si="12"/>
        <v>Ok</v>
      </c>
      <c r="L31" s="55" t="str">
        <f t="shared" si="12"/>
        <v>Ok</v>
      </c>
      <c r="M31" s="55" t="str">
        <f t="shared" si="12"/>
        <v>Ok</v>
      </c>
      <c r="N31" s="55" t="str">
        <f t="shared" si="12"/>
        <v>Ok</v>
      </c>
      <c r="O31" s="55" t="str">
        <f t="shared" si="12"/>
        <v>Ok</v>
      </c>
      <c r="P31" s="55" t="str">
        <f t="shared" si="12"/>
        <v>Ok</v>
      </c>
    </row>
    <row r="32" spans="3:16" ht="15" customHeight="1" x14ac:dyDescent="0.25"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</row>
    <row r="33" spans="3:16" ht="20.100000000000001" customHeight="1" x14ac:dyDescent="0.25">
      <c r="C33" s="34" t="s">
        <v>70</v>
      </c>
      <c r="D33" s="58">
        <f>D17</f>
        <v>52</v>
      </c>
      <c r="E33" s="58">
        <f t="shared" ref="E33:O33" si="13">E17</f>
        <v>25</v>
      </c>
      <c r="F33" s="58">
        <f t="shared" si="13"/>
        <v>16</v>
      </c>
      <c r="G33" s="58">
        <f t="shared" si="13"/>
        <v>0</v>
      </c>
      <c r="H33" s="58">
        <f t="shared" si="13"/>
        <v>0</v>
      </c>
      <c r="I33" s="58">
        <f t="shared" si="13"/>
        <v>0</v>
      </c>
      <c r="J33" s="58">
        <f t="shared" si="13"/>
        <v>0</v>
      </c>
      <c r="K33" s="58">
        <f t="shared" si="13"/>
        <v>0</v>
      </c>
      <c r="L33" s="58">
        <f t="shared" si="13"/>
        <v>0</v>
      </c>
      <c r="M33" s="58">
        <f t="shared" si="13"/>
        <v>0</v>
      </c>
      <c r="N33" s="58">
        <f t="shared" si="13"/>
        <v>0</v>
      </c>
      <c r="O33" s="58">
        <f t="shared" si="13"/>
        <v>0</v>
      </c>
      <c r="P33" s="59">
        <f>SUM(D33:O33)</f>
        <v>93</v>
      </c>
    </row>
    <row r="34" spans="3:16" ht="20.100000000000001" customHeight="1" x14ac:dyDescent="0.25">
      <c r="C34" s="34" t="s">
        <v>71</v>
      </c>
      <c r="D34" s="58">
        <f>D8</f>
        <v>4</v>
      </c>
      <c r="E34" s="58">
        <f t="shared" ref="E34:O34" si="14">E8</f>
        <v>0</v>
      </c>
      <c r="F34" s="58">
        <f t="shared" si="14"/>
        <v>2</v>
      </c>
      <c r="G34" s="58">
        <f t="shared" si="14"/>
        <v>0</v>
      </c>
      <c r="H34" s="58">
        <f t="shared" si="14"/>
        <v>0</v>
      </c>
      <c r="I34" s="58">
        <f t="shared" si="14"/>
        <v>0</v>
      </c>
      <c r="J34" s="58">
        <f t="shared" si="14"/>
        <v>0</v>
      </c>
      <c r="K34" s="58">
        <f t="shared" si="14"/>
        <v>0</v>
      </c>
      <c r="L34" s="58">
        <f t="shared" si="14"/>
        <v>0</v>
      </c>
      <c r="M34" s="58">
        <f t="shared" si="14"/>
        <v>0</v>
      </c>
      <c r="N34" s="58">
        <f t="shared" si="14"/>
        <v>0</v>
      </c>
      <c r="O34" s="58">
        <f t="shared" si="14"/>
        <v>0</v>
      </c>
      <c r="P34" s="59">
        <f>SUM(D34:O34)</f>
        <v>6</v>
      </c>
    </row>
    <row r="35" spans="3:16" ht="20.100000000000001" customHeight="1" x14ac:dyDescent="0.25">
      <c r="C35" s="34" t="s">
        <v>72</v>
      </c>
      <c r="D35" s="55" t="str">
        <f>IF(D34&gt;D33,"Errore","Ok")</f>
        <v>Ok</v>
      </c>
      <c r="E35" s="55" t="str">
        <f t="shared" ref="E35:P35" si="15">IF(E34&gt;E33,"Errore","Ok")</f>
        <v>Ok</v>
      </c>
      <c r="F35" s="55" t="str">
        <f t="shared" si="15"/>
        <v>Ok</v>
      </c>
      <c r="G35" s="55" t="str">
        <f t="shared" si="15"/>
        <v>Ok</v>
      </c>
      <c r="H35" s="55" t="str">
        <f t="shared" si="15"/>
        <v>Ok</v>
      </c>
      <c r="I35" s="55" t="str">
        <f t="shared" si="15"/>
        <v>Ok</v>
      </c>
      <c r="J35" s="55" t="str">
        <f t="shared" si="15"/>
        <v>Ok</v>
      </c>
      <c r="K35" s="55" t="str">
        <f t="shared" si="15"/>
        <v>Ok</v>
      </c>
      <c r="L35" s="55" t="str">
        <f t="shared" si="15"/>
        <v>Ok</v>
      </c>
      <c r="M35" s="55" t="str">
        <f t="shared" si="15"/>
        <v>Ok</v>
      </c>
      <c r="N35" s="55" t="str">
        <f t="shared" si="15"/>
        <v>Ok</v>
      </c>
      <c r="O35" s="55" t="str">
        <f t="shared" si="15"/>
        <v>Ok</v>
      </c>
      <c r="P35" s="55" t="str">
        <f t="shared" si="15"/>
        <v>Ok</v>
      </c>
    </row>
    <row r="36" spans="3:16" ht="15" customHeight="1" x14ac:dyDescent="0.25"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</row>
    <row r="37" spans="3:16" ht="20.100000000000001" customHeight="1" x14ac:dyDescent="0.25">
      <c r="C37" s="34" t="s">
        <v>67</v>
      </c>
      <c r="D37" s="58">
        <f>D17</f>
        <v>52</v>
      </c>
      <c r="E37" s="58">
        <f t="shared" ref="E37:O37" si="16">E17</f>
        <v>25</v>
      </c>
      <c r="F37" s="58">
        <f t="shared" si="16"/>
        <v>16</v>
      </c>
      <c r="G37" s="58">
        <f t="shared" si="16"/>
        <v>0</v>
      </c>
      <c r="H37" s="58">
        <f t="shared" si="16"/>
        <v>0</v>
      </c>
      <c r="I37" s="58">
        <f t="shared" si="16"/>
        <v>0</v>
      </c>
      <c r="J37" s="58">
        <f t="shared" si="16"/>
        <v>0</v>
      </c>
      <c r="K37" s="58">
        <f t="shared" si="16"/>
        <v>0</v>
      </c>
      <c r="L37" s="58">
        <f t="shared" si="16"/>
        <v>0</v>
      </c>
      <c r="M37" s="58">
        <f t="shared" si="16"/>
        <v>0</v>
      </c>
      <c r="N37" s="58">
        <f t="shared" si="16"/>
        <v>0</v>
      </c>
      <c r="O37" s="58">
        <f t="shared" si="16"/>
        <v>0</v>
      </c>
      <c r="P37" s="59">
        <f>SUM(D37:O37)</f>
        <v>93</v>
      </c>
    </row>
    <row r="38" spans="3:16" ht="20.100000000000001" customHeight="1" x14ac:dyDescent="0.25">
      <c r="C38" s="34" t="s">
        <v>68</v>
      </c>
      <c r="D38" s="58">
        <f>D9</f>
        <v>0</v>
      </c>
      <c r="E38" s="58">
        <f t="shared" ref="E38:O38" si="17">E9</f>
        <v>0</v>
      </c>
      <c r="F38" s="58">
        <f t="shared" si="17"/>
        <v>0</v>
      </c>
      <c r="G38" s="58">
        <f t="shared" si="17"/>
        <v>0</v>
      </c>
      <c r="H38" s="58">
        <f t="shared" si="17"/>
        <v>0</v>
      </c>
      <c r="I38" s="58">
        <f t="shared" si="17"/>
        <v>0</v>
      </c>
      <c r="J38" s="58">
        <f t="shared" si="17"/>
        <v>0</v>
      </c>
      <c r="K38" s="58">
        <f t="shared" si="17"/>
        <v>0</v>
      </c>
      <c r="L38" s="58">
        <f t="shared" si="17"/>
        <v>0</v>
      </c>
      <c r="M38" s="58">
        <f t="shared" si="17"/>
        <v>0</v>
      </c>
      <c r="N38" s="58">
        <f t="shared" si="17"/>
        <v>0</v>
      </c>
      <c r="O38" s="58">
        <f t="shared" si="17"/>
        <v>0</v>
      </c>
      <c r="P38" s="59">
        <f>SUM(D38:O38)</f>
        <v>0</v>
      </c>
    </row>
    <row r="39" spans="3:16" ht="20.100000000000001" customHeight="1" x14ac:dyDescent="0.25">
      <c r="C39" s="34" t="s">
        <v>69</v>
      </c>
      <c r="D39" s="55" t="str">
        <f>IF(D38&gt;D37,"Errore","Ok")</f>
        <v>Ok</v>
      </c>
      <c r="E39" s="55" t="str">
        <f t="shared" ref="E39:P39" si="18">IF(E38&gt;E37,"Errore","Ok")</f>
        <v>Ok</v>
      </c>
      <c r="F39" s="55" t="str">
        <f t="shared" si="18"/>
        <v>Ok</v>
      </c>
      <c r="G39" s="55" t="str">
        <f t="shared" si="18"/>
        <v>Ok</v>
      </c>
      <c r="H39" s="55" t="str">
        <f t="shared" si="18"/>
        <v>Ok</v>
      </c>
      <c r="I39" s="55" t="str">
        <f t="shared" si="18"/>
        <v>Ok</v>
      </c>
      <c r="J39" s="55" t="str">
        <f t="shared" si="18"/>
        <v>Ok</v>
      </c>
      <c r="K39" s="55" t="str">
        <f t="shared" si="18"/>
        <v>Ok</v>
      </c>
      <c r="L39" s="55" t="str">
        <f t="shared" si="18"/>
        <v>Ok</v>
      </c>
      <c r="M39" s="55" t="str">
        <f t="shared" si="18"/>
        <v>Ok</v>
      </c>
      <c r="N39" s="55" t="str">
        <f t="shared" si="18"/>
        <v>Ok</v>
      </c>
      <c r="O39" s="55" t="str">
        <f t="shared" si="18"/>
        <v>Ok</v>
      </c>
      <c r="P39" s="55" t="str">
        <f t="shared" si="18"/>
        <v>Ok</v>
      </c>
    </row>
    <row r="40" spans="3:16" ht="15" customHeight="1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</row>
    <row r="41" spans="3:16" ht="20.100000000000001" customHeight="1" x14ac:dyDescent="0.25">
      <c r="C41" s="34" t="s">
        <v>64</v>
      </c>
      <c r="D41" s="58">
        <f>D17</f>
        <v>52</v>
      </c>
      <c r="E41" s="58">
        <f t="shared" ref="E41:O41" si="19">E17</f>
        <v>25</v>
      </c>
      <c r="F41" s="58">
        <f t="shared" si="19"/>
        <v>16</v>
      </c>
      <c r="G41" s="58">
        <f t="shared" si="19"/>
        <v>0</v>
      </c>
      <c r="H41" s="58">
        <f t="shared" si="19"/>
        <v>0</v>
      </c>
      <c r="I41" s="58">
        <f t="shared" si="19"/>
        <v>0</v>
      </c>
      <c r="J41" s="58">
        <f t="shared" si="19"/>
        <v>0</v>
      </c>
      <c r="K41" s="58">
        <f t="shared" si="19"/>
        <v>0</v>
      </c>
      <c r="L41" s="58">
        <f t="shared" si="19"/>
        <v>0</v>
      </c>
      <c r="M41" s="58">
        <f t="shared" si="19"/>
        <v>0</v>
      </c>
      <c r="N41" s="58">
        <f t="shared" si="19"/>
        <v>0</v>
      </c>
      <c r="O41" s="58">
        <f t="shared" si="19"/>
        <v>0</v>
      </c>
      <c r="P41" s="59">
        <f>SUM(D41:O41)</f>
        <v>93</v>
      </c>
    </row>
    <row r="42" spans="3:16" ht="20.100000000000001" customHeight="1" x14ac:dyDescent="0.25">
      <c r="C42" s="34" t="s">
        <v>65</v>
      </c>
      <c r="D42" s="58">
        <f>D10</f>
        <v>11</v>
      </c>
      <c r="E42" s="58">
        <f t="shared" ref="E42:O42" si="20">E10</f>
        <v>2</v>
      </c>
      <c r="F42" s="58">
        <f t="shared" si="20"/>
        <v>1</v>
      </c>
      <c r="G42" s="58">
        <f t="shared" si="20"/>
        <v>0</v>
      </c>
      <c r="H42" s="58">
        <f t="shared" si="20"/>
        <v>0</v>
      </c>
      <c r="I42" s="58">
        <f t="shared" si="20"/>
        <v>0</v>
      </c>
      <c r="J42" s="58">
        <f t="shared" si="20"/>
        <v>0</v>
      </c>
      <c r="K42" s="58">
        <f t="shared" si="20"/>
        <v>0</v>
      </c>
      <c r="L42" s="58">
        <f t="shared" si="20"/>
        <v>0</v>
      </c>
      <c r="M42" s="58">
        <f t="shared" si="20"/>
        <v>0</v>
      </c>
      <c r="N42" s="58">
        <f t="shared" si="20"/>
        <v>0</v>
      </c>
      <c r="O42" s="58">
        <f t="shared" si="20"/>
        <v>0</v>
      </c>
      <c r="P42" s="59">
        <f>SUM(D42:O42)</f>
        <v>14</v>
      </c>
    </row>
    <row r="43" spans="3:16" ht="20.100000000000001" customHeight="1" x14ac:dyDescent="0.25">
      <c r="C43" s="34" t="s">
        <v>66</v>
      </c>
      <c r="D43" s="55" t="str">
        <f>IF(D42&gt;D41,"Errore","Ok")</f>
        <v>Ok</v>
      </c>
      <c r="E43" s="55" t="str">
        <f t="shared" ref="E43:P43" si="21">IF(E42&gt;E41,"Errore","Ok")</f>
        <v>Ok</v>
      </c>
      <c r="F43" s="55" t="str">
        <f t="shared" si="21"/>
        <v>Ok</v>
      </c>
      <c r="G43" s="55" t="str">
        <f t="shared" si="21"/>
        <v>Ok</v>
      </c>
      <c r="H43" s="55" t="str">
        <f t="shared" si="21"/>
        <v>Ok</v>
      </c>
      <c r="I43" s="55" t="str">
        <f t="shared" si="21"/>
        <v>Ok</v>
      </c>
      <c r="J43" s="55" t="str">
        <f t="shared" si="21"/>
        <v>Ok</v>
      </c>
      <c r="K43" s="55" t="str">
        <f t="shared" si="21"/>
        <v>Ok</v>
      </c>
      <c r="L43" s="55" t="str">
        <f t="shared" si="21"/>
        <v>Ok</v>
      </c>
      <c r="M43" s="55" t="str">
        <f t="shared" si="21"/>
        <v>Ok</v>
      </c>
      <c r="N43" s="55" t="str">
        <f t="shared" si="21"/>
        <v>Ok</v>
      </c>
      <c r="O43" s="55" t="str">
        <f t="shared" si="21"/>
        <v>Ok</v>
      </c>
      <c r="P43" s="55" t="str">
        <f t="shared" si="21"/>
        <v>Ok</v>
      </c>
    </row>
    <row r="44" spans="3:16" ht="15" customHeight="1" x14ac:dyDescent="0.25"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</row>
    <row r="45" spans="3:16" ht="20.100000000000001" customHeight="1" x14ac:dyDescent="0.25">
      <c r="C45" s="34" t="s">
        <v>61</v>
      </c>
      <c r="D45" s="58">
        <f>D17</f>
        <v>52</v>
      </c>
      <c r="E45" s="58">
        <f t="shared" ref="E45:O45" si="22">E17</f>
        <v>25</v>
      </c>
      <c r="F45" s="58">
        <f t="shared" si="22"/>
        <v>16</v>
      </c>
      <c r="G45" s="58">
        <f t="shared" si="22"/>
        <v>0</v>
      </c>
      <c r="H45" s="58">
        <f t="shared" si="22"/>
        <v>0</v>
      </c>
      <c r="I45" s="58">
        <f t="shared" si="22"/>
        <v>0</v>
      </c>
      <c r="J45" s="58">
        <f t="shared" si="22"/>
        <v>0</v>
      </c>
      <c r="K45" s="58">
        <f t="shared" si="22"/>
        <v>0</v>
      </c>
      <c r="L45" s="58">
        <f t="shared" si="22"/>
        <v>0</v>
      </c>
      <c r="M45" s="58">
        <f t="shared" si="22"/>
        <v>0</v>
      </c>
      <c r="N45" s="58">
        <f t="shared" si="22"/>
        <v>0</v>
      </c>
      <c r="O45" s="58">
        <f t="shared" si="22"/>
        <v>0</v>
      </c>
      <c r="P45" s="59">
        <f>SUM(D45:O45)</f>
        <v>93</v>
      </c>
    </row>
    <row r="46" spans="3:16" ht="20.100000000000001" customHeight="1" x14ac:dyDescent="0.25">
      <c r="C46" s="34" t="s">
        <v>62</v>
      </c>
      <c r="D46" s="58">
        <f>D11</f>
        <v>0</v>
      </c>
      <c r="E46" s="58">
        <f t="shared" ref="E46:O46" si="23">E11</f>
        <v>0</v>
      </c>
      <c r="F46" s="58">
        <f t="shared" si="23"/>
        <v>0</v>
      </c>
      <c r="G46" s="58">
        <f t="shared" si="23"/>
        <v>0</v>
      </c>
      <c r="H46" s="58">
        <f t="shared" si="23"/>
        <v>0</v>
      </c>
      <c r="I46" s="58">
        <f t="shared" si="23"/>
        <v>0</v>
      </c>
      <c r="J46" s="58">
        <f t="shared" si="23"/>
        <v>0</v>
      </c>
      <c r="K46" s="58">
        <f t="shared" si="23"/>
        <v>0</v>
      </c>
      <c r="L46" s="58">
        <f t="shared" si="23"/>
        <v>0</v>
      </c>
      <c r="M46" s="58">
        <f t="shared" si="23"/>
        <v>0</v>
      </c>
      <c r="N46" s="58">
        <f t="shared" si="23"/>
        <v>0</v>
      </c>
      <c r="O46" s="58">
        <f t="shared" si="23"/>
        <v>0</v>
      </c>
      <c r="P46" s="59">
        <f>SUM(D46:O46)</f>
        <v>0</v>
      </c>
    </row>
    <row r="47" spans="3:16" ht="20.100000000000001" customHeight="1" x14ac:dyDescent="0.25">
      <c r="C47" s="34" t="s">
        <v>63</v>
      </c>
      <c r="D47" s="55" t="str">
        <f>IF(D46&gt;D45,"Errore","Ok")</f>
        <v>Ok</v>
      </c>
      <c r="E47" s="55" t="str">
        <f t="shared" ref="E47:P47" si="24">IF(E46&gt;E45,"Errore","Ok")</f>
        <v>Ok</v>
      </c>
      <c r="F47" s="55" t="str">
        <f t="shared" si="24"/>
        <v>Ok</v>
      </c>
      <c r="G47" s="55" t="str">
        <f t="shared" si="24"/>
        <v>Ok</v>
      </c>
      <c r="H47" s="55" t="str">
        <f t="shared" si="24"/>
        <v>Ok</v>
      </c>
      <c r="I47" s="55" t="str">
        <f t="shared" si="24"/>
        <v>Ok</v>
      </c>
      <c r="J47" s="55" t="str">
        <f t="shared" si="24"/>
        <v>Ok</v>
      </c>
      <c r="K47" s="55" t="str">
        <f t="shared" si="24"/>
        <v>Ok</v>
      </c>
      <c r="L47" s="55" t="str">
        <f t="shared" si="24"/>
        <v>Ok</v>
      </c>
      <c r="M47" s="55" t="str">
        <f t="shared" si="24"/>
        <v>Ok</v>
      </c>
      <c r="N47" s="55" t="str">
        <f t="shared" si="24"/>
        <v>Ok</v>
      </c>
      <c r="O47" s="55" t="str">
        <f t="shared" si="24"/>
        <v>Ok</v>
      </c>
      <c r="P47" s="55" t="str">
        <f t="shared" si="24"/>
        <v>Ok</v>
      </c>
    </row>
    <row r="48" spans="3:16" ht="15" hidden="1" customHeight="1" x14ac:dyDescent="0.25"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</row>
    <row r="49" spans="3:16" ht="20.100000000000001" hidden="1" customHeight="1" x14ac:dyDescent="0.25">
      <c r="C49" s="34" t="s">
        <v>58</v>
      </c>
      <c r="D49" s="58">
        <f>D17</f>
        <v>52</v>
      </c>
      <c r="E49" s="58">
        <f t="shared" ref="E49:O49" si="25">E17</f>
        <v>25</v>
      </c>
      <c r="F49" s="58">
        <f t="shared" si="25"/>
        <v>16</v>
      </c>
      <c r="G49" s="58">
        <f t="shared" si="25"/>
        <v>0</v>
      </c>
      <c r="H49" s="58">
        <f t="shared" si="25"/>
        <v>0</v>
      </c>
      <c r="I49" s="58">
        <f t="shared" si="25"/>
        <v>0</v>
      </c>
      <c r="J49" s="58">
        <f t="shared" si="25"/>
        <v>0</v>
      </c>
      <c r="K49" s="58">
        <f t="shared" si="25"/>
        <v>0</v>
      </c>
      <c r="L49" s="58">
        <f t="shared" si="25"/>
        <v>0</v>
      </c>
      <c r="M49" s="58">
        <f t="shared" si="25"/>
        <v>0</v>
      </c>
      <c r="N49" s="58">
        <f t="shared" si="25"/>
        <v>0</v>
      </c>
      <c r="O49" s="58">
        <f t="shared" si="25"/>
        <v>0</v>
      </c>
      <c r="P49" s="59">
        <f>SUM(D49:O49)</f>
        <v>93</v>
      </c>
    </row>
    <row r="50" spans="3:16" ht="20.100000000000001" hidden="1" customHeight="1" x14ac:dyDescent="0.25">
      <c r="C50" s="34" t="s">
        <v>59</v>
      </c>
      <c r="D50" s="58">
        <f>D12</f>
        <v>0</v>
      </c>
      <c r="E50" s="58">
        <f t="shared" ref="E50:O50" si="26">E12</f>
        <v>0</v>
      </c>
      <c r="F50" s="58">
        <f t="shared" si="26"/>
        <v>0</v>
      </c>
      <c r="G50" s="58">
        <f t="shared" si="26"/>
        <v>0</v>
      </c>
      <c r="H50" s="58">
        <f t="shared" si="26"/>
        <v>0</v>
      </c>
      <c r="I50" s="58">
        <f t="shared" si="26"/>
        <v>0</v>
      </c>
      <c r="J50" s="58">
        <f t="shared" si="26"/>
        <v>0</v>
      </c>
      <c r="K50" s="58">
        <f t="shared" si="26"/>
        <v>0</v>
      </c>
      <c r="L50" s="58">
        <f t="shared" si="26"/>
        <v>0</v>
      </c>
      <c r="M50" s="58">
        <f t="shared" si="26"/>
        <v>0</v>
      </c>
      <c r="N50" s="58">
        <f t="shared" si="26"/>
        <v>0</v>
      </c>
      <c r="O50" s="58">
        <f t="shared" si="26"/>
        <v>0</v>
      </c>
      <c r="P50" s="59">
        <f>SUM(D50:O50)</f>
        <v>0</v>
      </c>
    </row>
    <row r="51" spans="3:16" ht="20.100000000000001" hidden="1" customHeight="1" x14ac:dyDescent="0.25">
      <c r="C51" s="34" t="s">
        <v>60</v>
      </c>
      <c r="D51" s="55" t="str">
        <f>IF(D50&gt;D49,"Errore","Ok")</f>
        <v>Ok</v>
      </c>
      <c r="E51" s="55" t="str">
        <f t="shared" ref="E51:P51" si="27">IF(E50&gt;E49,"Errore","Ok")</f>
        <v>Ok</v>
      </c>
      <c r="F51" s="55" t="str">
        <f t="shared" si="27"/>
        <v>Ok</v>
      </c>
      <c r="G51" s="55" t="str">
        <f t="shared" si="27"/>
        <v>Ok</v>
      </c>
      <c r="H51" s="55" t="str">
        <f t="shared" si="27"/>
        <v>Ok</v>
      </c>
      <c r="I51" s="55" t="str">
        <f t="shared" si="27"/>
        <v>Ok</v>
      </c>
      <c r="J51" s="55" t="str">
        <f t="shared" si="27"/>
        <v>Ok</v>
      </c>
      <c r="K51" s="55" t="str">
        <f t="shared" si="27"/>
        <v>Ok</v>
      </c>
      <c r="L51" s="55" t="str">
        <f t="shared" si="27"/>
        <v>Ok</v>
      </c>
      <c r="M51" s="55" t="str">
        <f t="shared" si="27"/>
        <v>Ok</v>
      </c>
      <c r="N51" s="55" t="str">
        <f t="shared" si="27"/>
        <v>Ok</v>
      </c>
      <c r="O51" s="55" t="str">
        <f t="shared" si="27"/>
        <v>Ok</v>
      </c>
      <c r="P51" s="55" t="str">
        <f t="shared" si="27"/>
        <v>Ok</v>
      </c>
    </row>
    <row r="52" spans="3:16" ht="15" hidden="1" customHeight="1" x14ac:dyDescent="0.25"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</row>
    <row r="53" spans="3:16" ht="20.100000000000001" hidden="1" customHeight="1" x14ac:dyDescent="0.25">
      <c r="C53" s="34" t="s">
        <v>55</v>
      </c>
      <c r="D53" s="58">
        <f>D17</f>
        <v>52</v>
      </c>
      <c r="E53" s="58">
        <f t="shared" ref="E53:O53" si="28">E17</f>
        <v>25</v>
      </c>
      <c r="F53" s="58">
        <f t="shared" si="28"/>
        <v>16</v>
      </c>
      <c r="G53" s="58">
        <f t="shared" si="28"/>
        <v>0</v>
      </c>
      <c r="H53" s="58">
        <f t="shared" si="28"/>
        <v>0</v>
      </c>
      <c r="I53" s="58">
        <f t="shared" si="28"/>
        <v>0</v>
      </c>
      <c r="J53" s="58">
        <f t="shared" si="28"/>
        <v>0</v>
      </c>
      <c r="K53" s="58">
        <f t="shared" si="28"/>
        <v>0</v>
      </c>
      <c r="L53" s="58">
        <f t="shared" si="28"/>
        <v>0</v>
      </c>
      <c r="M53" s="58">
        <f t="shared" si="28"/>
        <v>0</v>
      </c>
      <c r="N53" s="58">
        <f t="shared" si="28"/>
        <v>0</v>
      </c>
      <c r="O53" s="58">
        <f t="shared" si="28"/>
        <v>0</v>
      </c>
      <c r="P53" s="59">
        <f>SUM(D53:O53)</f>
        <v>93</v>
      </c>
    </row>
    <row r="54" spans="3:16" ht="20.100000000000001" hidden="1" customHeight="1" x14ac:dyDescent="0.25">
      <c r="C54" s="34" t="s">
        <v>56</v>
      </c>
      <c r="D54" s="58">
        <f>D13</f>
        <v>0</v>
      </c>
      <c r="E54" s="58">
        <f t="shared" ref="E54:O54" si="29">E13</f>
        <v>0</v>
      </c>
      <c r="F54" s="58">
        <f t="shared" si="29"/>
        <v>0</v>
      </c>
      <c r="G54" s="58">
        <f t="shared" si="29"/>
        <v>0</v>
      </c>
      <c r="H54" s="58">
        <f t="shared" si="29"/>
        <v>0</v>
      </c>
      <c r="I54" s="58">
        <f t="shared" si="29"/>
        <v>0</v>
      </c>
      <c r="J54" s="58">
        <f t="shared" si="29"/>
        <v>0</v>
      </c>
      <c r="K54" s="58">
        <f t="shared" si="29"/>
        <v>0</v>
      </c>
      <c r="L54" s="58">
        <f t="shared" si="29"/>
        <v>0</v>
      </c>
      <c r="M54" s="58">
        <f t="shared" si="29"/>
        <v>0</v>
      </c>
      <c r="N54" s="58">
        <f t="shared" si="29"/>
        <v>0</v>
      </c>
      <c r="O54" s="58">
        <f t="shared" si="29"/>
        <v>0</v>
      </c>
      <c r="P54" s="59">
        <f>SUM(D54:O54)</f>
        <v>0</v>
      </c>
    </row>
    <row r="55" spans="3:16" ht="20.100000000000001" hidden="1" customHeight="1" x14ac:dyDescent="0.25">
      <c r="C55" s="34" t="s">
        <v>57</v>
      </c>
      <c r="D55" s="55" t="str">
        <f>IF(D54&gt;D53,"Errore","Ok")</f>
        <v>Ok</v>
      </c>
      <c r="E55" s="55" t="str">
        <f t="shared" ref="E55:P55" si="30">IF(E54&gt;E53,"Errore","Ok")</f>
        <v>Ok</v>
      </c>
      <c r="F55" s="55" t="str">
        <f t="shared" si="30"/>
        <v>Ok</v>
      </c>
      <c r="G55" s="55" t="str">
        <f t="shared" si="30"/>
        <v>Ok</v>
      </c>
      <c r="H55" s="55" t="str">
        <f t="shared" si="30"/>
        <v>Ok</v>
      </c>
      <c r="I55" s="55" t="str">
        <f t="shared" si="30"/>
        <v>Ok</v>
      </c>
      <c r="J55" s="55" t="str">
        <f t="shared" si="30"/>
        <v>Ok</v>
      </c>
      <c r="K55" s="55" t="str">
        <f t="shared" si="30"/>
        <v>Ok</v>
      </c>
      <c r="L55" s="55" t="str">
        <f t="shared" si="30"/>
        <v>Ok</v>
      </c>
      <c r="M55" s="55" t="str">
        <f t="shared" si="30"/>
        <v>Ok</v>
      </c>
      <c r="N55" s="55" t="str">
        <f t="shared" si="30"/>
        <v>Ok</v>
      </c>
      <c r="O55" s="55" t="str">
        <f t="shared" si="30"/>
        <v>Ok</v>
      </c>
      <c r="P55" s="55" t="str">
        <f t="shared" si="30"/>
        <v>Ok</v>
      </c>
    </row>
    <row r="56" spans="3:16" ht="15" hidden="1" customHeight="1" x14ac:dyDescent="0.25"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</row>
    <row r="57" spans="3:16" ht="20.100000000000001" hidden="1" customHeight="1" x14ac:dyDescent="0.25">
      <c r="C57" s="34" t="s">
        <v>52</v>
      </c>
      <c r="D57" s="58">
        <f>D17</f>
        <v>52</v>
      </c>
      <c r="E57" s="58">
        <f t="shared" ref="E57:O57" si="31">E17</f>
        <v>25</v>
      </c>
      <c r="F57" s="58">
        <f t="shared" si="31"/>
        <v>16</v>
      </c>
      <c r="G57" s="58">
        <f t="shared" si="31"/>
        <v>0</v>
      </c>
      <c r="H57" s="58">
        <f t="shared" si="31"/>
        <v>0</v>
      </c>
      <c r="I57" s="58">
        <f t="shared" si="31"/>
        <v>0</v>
      </c>
      <c r="J57" s="58">
        <f t="shared" si="31"/>
        <v>0</v>
      </c>
      <c r="K57" s="58">
        <f t="shared" si="31"/>
        <v>0</v>
      </c>
      <c r="L57" s="58">
        <f t="shared" si="31"/>
        <v>0</v>
      </c>
      <c r="M57" s="58">
        <f t="shared" si="31"/>
        <v>0</v>
      </c>
      <c r="N57" s="58">
        <f t="shared" si="31"/>
        <v>0</v>
      </c>
      <c r="O57" s="58">
        <f t="shared" si="31"/>
        <v>0</v>
      </c>
      <c r="P57" s="59">
        <f>SUM(D57:O57)</f>
        <v>93</v>
      </c>
    </row>
    <row r="58" spans="3:16" ht="20.100000000000001" hidden="1" customHeight="1" x14ac:dyDescent="0.25">
      <c r="C58" s="34" t="s">
        <v>53</v>
      </c>
      <c r="D58" s="58">
        <f>D14</f>
        <v>0</v>
      </c>
      <c r="E58" s="58">
        <f t="shared" ref="E58:O58" si="32">E14</f>
        <v>0</v>
      </c>
      <c r="F58" s="58">
        <f t="shared" si="32"/>
        <v>0</v>
      </c>
      <c r="G58" s="58">
        <f t="shared" si="32"/>
        <v>0</v>
      </c>
      <c r="H58" s="58">
        <f t="shared" si="32"/>
        <v>0</v>
      </c>
      <c r="I58" s="58">
        <f t="shared" si="32"/>
        <v>0</v>
      </c>
      <c r="J58" s="58">
        <f t="shared" si="32"/>
        <v>0</v>
      </c>
      <c r="K58" s="58">
        <f t="shared" si="32"/>
        <v>0</v>
      </c>
      <c r="L58" s="58">
        <f t="shared" si="32"/>
        <v>0</v>
      </c>
      <c r="M58" s="58">
        <f t="shared" si="32"/>
        <v>0</v>
      </c>
      <c r="N58" s="58">
        <f t="shared" si="32"/>
        <v>0</v>
      </c>
      <c r="O58" s="58">
        <f t="shared" si="32"/>
        <v>0</v>
      </c>
      <c r="P58" s="59">
        <f>SUM(D58:O58)</f>
        <v>0</v>
      </c>
    </row>
    <row r="59" spans="3:16" ht="20.100000000000001" hidden="1" customHeight="1" x14ac:dyDescent="0.25">
      <c r="C59" s="34" t="s">
        <v>54</v>
      </c>
      <c r="D59" s="55" t="str">
        <f>IF(D58&gt;D57,"Errore","Ok")</f>
        <v>Ok</v>
      </c>
      <c r="E59" s="55" t="str">
        <f t="shared" ref="E59:P59" si="33">IF(E58&gt;E57,"Errore","Ok")</f>
        <v>Ok</v>
      </c>
      <c r="F59" s="55" t="str">
        <f t="shared" si="33"/>
        <v>Ok</v>
      </c>
      <c r="G59" s="55" t="str">
        <f t="shared" si="33"/>
        <v>Ok</v>
      </c>
      <c r="H59" s="55" t="str">
        <f t="shared" si="33"/>
        <v>Ok</v>
      </c>
      <c r="I59" s="55" t="str">
        <f t="shared" si="33"/>
        <v>Ok</v>
      </c>
      <c r="J59" s="55" t="str">
        <f t="shared" si="33"/>
        <v>Ok</v>
      </c>
      <c r="K59" s="55" t="str">
        <f t="shared" si="33"/>
        <v>Ok</v>
      </c>
      <c r="L59" s="55" t="str">
        <f t="shared" si="33"/>
        <v>Ok</v>
      </c>
      <c r="M59" s="55" t="str">
        <f t="shared" si="33"/>
        <v>Ok</v>
      </c>
      <c r="N59" s="55" t="str">
        <f t="shared" si="33"/>
        <v>Ok</v>
      </c>
      <c r="O59" s="55" t="str">
        <f t="shared" si="33"/>
        <v>Ok</v>
      </c>
      <c r="P59" s="55" t="str">
        <f t="shared" si="33"/>
        <v>Ok</v>
      </c>
    </row>
  </sheetData>
  <sheetProtection sheet="1" objects="1" scenarios="1"/>
  <mergeCells count="2">
    <mergeCell ref="B1:P1"/>
    <mergeCell ref="B2:P2"/>
  </mergeCells>
  <conditionalFormatting sqref="D19:P19 D23:P23 D27:P27 D31:P31 D35:P35 D39:P39 D43:P43 D47:P47 D51:P51 D55:P55 D59:P59">
    <cfRule type="containsText" dxfId="27" priority="1" operator="containsText" text="Errore">
      <formula>NOT(ISERROR(SEARCH("Errore",D19)))</formula>
    </cfRule>
    <cfRule type="containsText" dxfId="26" priority="2" operator="containsText" text="Ok">
      <formula>NOT(ISERROR(SEARCH("Ok",D19)))</formula>
    </cfRule>
    <cfRule type="containsText" dxfId="25" priority="3" operator="containsText" text="Ok">
      <formula>NOT(ISERROR(SEARCH("Ok",D19)))</formula>
    </cfRule>
    <cfRule type="cellIs" dxfId="24" priority="4" operator="equal">
      <formula>"Errore"</formula>
    </cfRule>
  </conditionalFormatting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P59"/>
  <sheetViews>
    <sheetView showGridLines="0" workbookViewId="0">
      <selection activeCell="R20" sqref="R20"/>
    </sheetView>
  </sheetViews>
  <sheetFormatPr defaultRowHeight="16.5" x14ac:dyDescent="0.25"/>
  <cols>
    <col min="1" max="1" width="1.7109375" style="17" customWidth="1"/>
    <col min="2" max="2" width="5.7109375" style="17" customWidth="1"/>
    <col min="3" max="3" width="40.7109375" style="10" customWidth="1"/>
    <col min="4" max="6" width="9.7109375" style="10" customWidth="1"/>
    <col min="7" max="15" width="9.7109375" style="10" hidden="1" customWidth="1"/>
    <col min="16" max="16" width="9.7109375" style="10" customWidth="1"/>
    <col min="17" max="16384" width="9.140625" style="10"/>
  </cols>
  <sheetData>
    <row r="1" spans="1:16" ht="24.95" customHeight="1" x14ac:dyDescent="0.25">
      <c r="B1" s="74" t="str">
        <f>Affluenze!B1</f>
        <v>Comune di APECCHIO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 s="11" customFormat="1" ht="21.95" customHeight="1" x14ac:dyDescent="0.25">
      <c r="B2" s="72" t="s">
        <v>140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</row>
    <row r="3" spans="1:16" ht="9.9499999999999993" customHeight="1" x14ac:dyDescent="0.25">
      <c r="A3" s="18"/>
      <c r="B3" s="18"/>
      <c r="C3" s="17"/>
    </row>
    <row r="4" spans="1:16" ht="30" customHeight="1" x14ac:dyDescent="0.25">
      <c r="A4" s="18"/>
      <c r="B4" s="19" t="s">
        <v>15</v>
      </c>
      <c r="C4" s="57" t="s">
        <v>43</v>
      </c>
      <c r="D4" s="19">
        <v>1</v>
      </c>
      <c r="E4" s="19">
        <v>2</v>
      </c>
      <c r="F4" s="19">
        <v>3</v>
      </c>
      <c r="G4" s="19">
        <v>4</v>
      </c>
      <c r="H4" s="19">
        <v>5</v>
      </c>
      <c r="I4" s="19">
        <v>6</v>
      </c>
      <c r="J4" s="19">
        <v>7</v>
      </c>
      <c r="K4" s="19">
        <v>8</v>
      </c>
      <c r="L4" s="19">
        <v>9</v>
      </c>
      <c r="M4" s="19">
        <v>10</v>
      </c>
      <c r="N4" s="19">
        <v>11</v>
      </c>
      <c r="O4" s="19">
        <v>12</v>
      </c>
      <c r="P4" s="19" t="s">
        <v>0</v>
      </c>
    </row>
    <row r="5" spans="1:16" ht="24.95" customHeight="1" x14ac:dyDescent="0.25">
      <c r="A5" s="18"/>
      <c r="B5" s="25">
        <v>1</v>
      </c>
      <c r="C5" s="25" t="s">
        <v>226</v>
      </c>
      <c r="D5" s="2">
        <v>1</v>
      </c>
      <c r="E5" s="2">
        <v>0</v>
      </c>
      <c r="F5" s="2">
        <v>0</v>
      </c>
      <c r="G5" s="2"/>
      <c r="H5" s="2"/>
      <c r="I5" s="2"/>
      <c r="J5" s="2"/>
      <c r="K5" s="2"/>
      <c r="L5" s="2"/>
      <c r="M5" s="2"/>
      <c r="N5" s="2"/>
      <c r="O5" s="2"/>
      <c r="P5" s="27">
        <f>SUM(D5:O5)</f>
        <v>1</v>
      </c>
    </row>
    <row r="6" spans="1:16" ht="24.95" customHeight="1" x14ac:dyDescent="0.25">
      <c r="A6" s="18"/>
      <c r="B6" s="25">
        <v>2</v>
      </c>
      <c r="C6" s="25" t="s">
        <v>227</v>
      </c>
      <c r="D6" s="2">
        <v>0</v>
      </c>
      <c r="E6" s="2">
        <v>0</v>
      </c>
      <c r="F6" s="2">
        <v>0</v>
      </c>
      <c r="G6" s="2"/>
      <c r="H6" s="2"/>
      <c r="I6" s="2"/>
      <c r="J6" s="2"/>
      <c r="K6" s="2"/>
      <c r="L6" s="2"/>
      <c r="M6" s="2"/>
      <c r="N6" s="2"/>
      <c r="O6" s="2"/>
      <c r="P6" s="27">
        <f>SUM(D6:O6)</f>
        <v>0</v>
      </c>
    </row>
    <row r="7" spans="1:16" ht="24.95" customHeight="1" x14ac:dyDescent="0.25">
      <c r="A7" s="18"/>
      <c r="B7" s="25">
        <v>3</v>
      </c>
      <c r="C7" s="25" t="s">
        <v>228</v>
      </c>
      <c r="D7" s="2">
        <v>0</v>
      </c>
      <c r="E7" s="2">
        <v>0</v>
      </c>
      <c r="F7" s="2">
        <v>0</v>
      </c>
      <c r="G7" s="2"/>
      <c r="H7" s="2"/>
      <c r="I7" s="2"/>
      <c r="J7" s="2"/>
      <c r="K7" s="2"/>
      <c r="L7" s="2"/>
      <c r="M7" s="2"/>
      <c r="N7" s="2"/>
      <c r="O7" s="2"/>
      <c r="P7" s="27">
        <f>SUM(D7:O7)</f>
        <v>0</v>
      </c>
    </row>
    <row r="8" spans="1:16" ht="24.95" customHeight="1" x14ac:dyDescent="0.25">
      <c r="A8" s="18"/>
      <c r="B8" s="25">
        <v>4</v>
      </c>
      <c r="C8" s="25" t="s">
        <v>229</v>
      </c>
      <c r="D8" s="2">
        <v>0</v>
      </c>
      <c r="E8" s="2">
        <v>0</v>
      </c>
      <c r="F8" s="2">
        <v>0</v>
      </c>
      <c r="G8" s="2"/>
      <c r="H8" s="2"/>
      <c r="I8" s="2"/>
      <c r="J8" s="2"/>
      <c r="K8" s="2"/>
      <c r="L8" s="2"/>
      <c r="M8" s="2"/>
      <c r="N8" s="2"/>
      <c r="O8" s="2"/>
      <c r="P8" s="27">
        <f t="shared" ref="P8:P14" si="0">SUM(D8:O8)</f>
        <v>0</v>
      </c>
    </row>
    <row r="9" spans="1:16" ht="24.95" customHeight="1" x14ac:dyDescent="0.25">
      <c r="A9" s="18"/>
      <c r="B9" s="25">
        <v>5</v>
      </c>
      <c r="C9" s="25" t="s">
        <v>230</v>
      </c>
      <c r="D9" s="2">
        <v>0</v>
      </c>
      <c r="E9" s="2">
        <v>0</v>
      </c>
      <c r="F9" s="2">
        <v>4</v>
      </c>
      <c r="G9" s="2"/>
      <c r="H9" s="2"/>
      <c r="I9" s="2"/>
      <c r="J9" s="2"/>
      <c r="K9" s="2"/>
      <c r="L9" s="2"/>
      <c r="M9" s="2"/>
      <c r="N9" s="2"/>
      <c r="O9" s="2"/>
      <c r="P9" s="27">
        <f t="shared" si="0"/>
        <v>4</v>
      </c>
    </row>
    <row r="10" spans="1:16" ht="24.95" customHeight="1" x14ac:dyDescent="0.25">
      <c r="A10" s="18"/>
      <c r="B10" s="25">
        <v>6</v>
      </c>
      <c r="C10" s="25" t="s">
        <v>231</v>
      </c>
      <c r="D10" s="2">
        <v>0</v>
      </c>
      <c r="E10" s="2">
        <v>0</v>
      </c>
      <c r="F10" s="2">
        <v>2</v>
      </c>
      <c r="G10" s="2"/>
      <c r="H10" s="2"/>
      <c r="I10" s="2"/>
      <c r="J10" s="2"/>
      <c r="K10" s="2"/>
      <c r="L10" s="2"/>
      <c r="M10" s="2"/>
      <c r="N10" s="2"/>
      <c r="O10" s="2"/>
      <c r="P10" s="27">
        <f t="shared" si="0"/>
        <v>2</v>
      </c>
    </row>
    <row r="11" spans="1:16" ht="24.95" customHeight="1" x14ac:dyDescent="0.25">
      <c r="A11" s="18"/>
      <c r="B11" s="25">
        <v>7</v>
      </c>
      <c r="C11" s="25" t="s">
        <v>232</v>
      </c>
      <c r="D11" s="2">
        <v>0</v>
      </c>
      <c r="E11" s="2">
        <v>0</v>
      </c>
      <c r="F11" s="2">
        <v>2</v>
      </c>
      <c r="G11" s="2"/>
      <c r="H11" s="2"/>
      <c r="I11" s="2"/>
      <c r="J11" s="2"/>
      <c r="K11" s="2"/>
      <c r="L11" s="2"/>
      <c r="M11" s="2"/>
      <c r="N11" s="2"/>
      <c r="O11" s="2"/>
      <c r="P11" s="27">
        <f t="shared" si="0"/>
        <v>2</v>
      </c>
    </row>
    <row r="12" spans="1:16" ht="24.95" hidden="1" customHeight="1" x14ac:dyDescent="0.25">
      <c r="A12" s="18"/>
      <c r="B12" s="25">
        <v>8</v>
      </c>
      <c r="C12" s="25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7">
        <f t="shared" si="0"/>
        <v>0</v>
      </c>
    </row>
    <row r="13" spans="1:16" ht="24.95" hidden="1" customHeight="1" x14ac:dyDescent="0.25">
      <c r="A13" s="18"/>
      <c r="B13" s="25">
        <v>9</v>
      </c>
      <c r="C13" s="25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7">
        <f t="shared" si="0"/>
        <v>0</v>
      </c>
    </row>
    <row r="14" spans="1:16" ht="24.95" hidden="1" customHeight="1" x14ac:dyDescent="0.25">
      <c r="A14" s="18"/>
      <c r="B14" s="25">
        <v>10</v>
      </c>
      <c r="C14" s="25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7">
        <f t="shared" si="0"/>
        <v>0</v>
      </c>
    </row>
    <row r="15" spans="1:16" ht="24.95" customHeight="1" x14ac:dyDescent="0.25">
      <c r="A15" s="10"/>
      <c r="B15" s="29"/>
      <c r="C15" s="21" t="s">
        <v>36</v>
      </c>
      <c r="D15" s="22">
        <f>SUM(D5:D14)</f>
        <v>1</v>
      </c>
      <c r="E15" s="22">
        <f>SUM(E5:E14)</f>
        <v>0</v>
      </c>
      <c r="F15" s="22">
        <f>SUM(F5:F14)</f>
        <v>8</v>
      </c>
      <c r="G15" s="22">
        <f>SUM(G5:G14)</f>
        <v>0</v>
      </c>
      <c r="H15" s="22">
        <f>SUM(H5:H14)</f>
        <v>0</v>
      </c>
      <c r="I15" s="22">
        <f t="shared" ref="I15:P15" si="1">SUM(I5:I14)</f>
        <v>0</v>
      </c>
      <c r="J15" s="22">
        <f t="shared" si="1"/>
        <v>0</v>
      </c>
      <c r="K15" s="22">
        <f t="shared" si="1"/>
        <v>0</v>
      </c>
      <c r="L15" s="22">
        <f t="shared" si="1"/>
        <v>0</v>
      </c>
      <c r="M15" s="22">
        <f t="shared" si="1"/>
        <v>0</v>
      </c>
      <c r="N15" s="22">
        <f t="shared" si="1"/>
        <v>0</v>
      </c>
      <c r="O15" s="22">
        <f t="shared" si="1"/>
        <v>0</v>
      </c>
      <c r="P15" s="22">
        <f t="shared" si="1"/>
        <v>9</v>
      </c>
    </row>
    <row r="16" spans="1:16" ht="15" customHeight="1" x14ac:dyDescent="0.25"/>
    <row r="17" spans="3:16" ht="20.100000000000001" customHeight="1" x14ac:dyDescent="0.25">
      <c r="C17" s="34" t="s">
        <v>48</v>
      </c>
      <c r="D17" s="58">
        <f>Liste!E20</f>
        <v>6</v>
      </c>
      <c r="E17" s="58">
        <f>Liste!F20</f>
        <v>4</v>
      </c>
      <c r="F17" s="58">
        <f>Liste!G20</f>
        <v>11</v>
      </c>
      <c r="G17" s="58">
        <f>Liste!H20</f>
        <v>0</v>
      </c>
      <c r="H17" s="58">
        <f>Liste!I20</f>
        <v>0</v>
      </c>
      <c r="I17" s="58">
        <f>Liste!J20</f>
        <v>0</v>
      </c>
      <c r="J17" s="58">
        <f>Liste!K20</f>
        <v>0</v>
      </c>
      <c r="K17" s="58">
        <f>Liste!L20</f>
        <v>0</v>
      </c>
      <c r="L17" s="58">
        <f>Liste!M20</f>
        <v>0</v>
      </c>
      <c r="M17" s="58">
        <f>Liste!N20</f>
        <v>0</v>
      </c>
      <c r="N17" s="58">
        <f>Liste!O20</f>
        <v>0</v>
      </c>
      <c r="O17" s="58">
        <f>Liste!P20</f>
        <v>0</v>
      </c>
      <c r="P17" s="59">
        <f>SUM(D17:O17)</f>
        <v>21</v>
      </c>
    </row>
    <row r="18" spans="3:16" ht="20.100000000000001" customHeight="1" x14ac:dyDescent="0.25">
      <c r="C18" s="34" t="s">
        <v>46</v>
      </c>
      <c r="D18" s="58">
        <f>D17*2</f>
        <v>12</v>
      </c>
      <c r="E18" s="58">
        <f>E17*2</f>
        <v>8</v>
      </c>
      <c r="F18" s="58">
        <f t="shared" ref="F18:O18" si="2">F17*2</f>
        <v>22</v>
      </c>
      <c r="G18" s="58">
        <f t="shared" si="2"/>
        <v>0</v>
      </c>
      <c r="H18" s="58">
        <f t="shared" si="2"/>
        <v>0</v>
      </c>
      <c r="I18" s="58">
        <f t="shared" si="2"/>
        <v>0</v>
      </c>
      <c r="J18" s="58">
        <f t="shared" si="2"/>
        <v>0</v>
      </c>
      <c r="K18" s="58">
        <f t="shared" si="2"/>
        <v>0</v>
      </c>
      <c r="L18" s="58">
        <f t="shared" si="2"/>
        <v>0</v>
      </c>
      <c r="M18" s="58">
        <f t="shared" si="2"/>
        <v>0</v>
      </c>
      <c r="N18" s="58">
        <f t="shared" si="2"/>
        <v>0</v>
      </c>
      <c r="O18" s="58">
        <f t="shared" si="2"/>
        <v>0</v>
      </c>
      <c r="P18" s="59">
        <f>SUM(D18:O18)</f>
        <v>42</v>
      </c>
    </row>
    <row r="19" spans="3:16" ht="20.100000000000001" customHeight="1" x14ac:dyDescent="0.25">
      <c r="C19" s="34" t="s">
        <v>47</v>
      </c>
      <c r="D19" s="55" t="str">
        <f>IF(D15&gt;D18,"Errore","Ok")</f>
        <v>Ok</v>
      </c>
      <c r="E19" s="55" t="str">
        <f t="shared" ref="E19:P19" si="3">IF(E15&gt;E18,"Errore","Ok")</f>
        <v>Ok</v>
      </c>
      <c r="F19" s="55" t="str">
        <f t="shared" si="3"/>
        <v>Ok</v>
      </c>
      <c r="G19" s="55" t="str">
        <f t="shared" si="3"/>
        <v>Ok</v>
      </c>
      <c r="H19" s="55" t="str">
        <f t="shared" si="3"/>
        <v>Ok</v>
      </c>
      <c r="I19" s="55" t="str">
        <f t="shared" si="3"/>
        <v>Ok</v>
      </c>
      <c r="J19" s="55" t="str">
        <f t="shared" si="3"/>
        <v>Ok</v>
      </c>
      <c r="K19" s="55" t="str">
        <f t="shared" si="3"/>
        <v>Ok</v>
      </c>
      <c r="L19" s="55" t="str">
        <f t="shared" si="3"/>
        <v>Ok</v>
      </c>
      <c r="M19" s="55" t="str">
        <f t="shared" si="3"/>
        <v>Ok</v>
      </c>
      <c r="N19" s="55" t="str">
        <f t="shared" si="3"/>
        <v>Ok</v>
      </c>
      <c r="O19" s="55" t="str">
        <f t="shared" si="3"/>
        <v>Ok</v>
      </c>
      <c r="P19" s="55" t="str">
        <f t="shared" si="3"/>
        <v>Ok</v>
      </c>
    </row>
    <row r="20" spans="3:16" ht="15" customHeight="1" x14ac:dyDescent="0.25"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</row>
    <row r="21" spans="3:16" ht="20.100000000000001" customHeight="1" x14ac:dyDescent="0.25">
      <c r="C21" s="34" t="s">
        <v>50</v>
      </c>
      <c r="D21" s="58">
        <f>D17</f>
        <v>6</v>
      </c>
      <c r="E21" s="58">
        <f t="shared" ref="E21:O21" si="4">E17</f>
        <v>4</v>
      </c>
      <c r="F21" s="58">
        <f t="shared" si="4"/>
        <v>11</v>
      </c>
      <c r="G21" s="58">
        <f t="shared" si="4"/>
        <v>0</v>
      </c>
      <c r="H21" s="58">
        <f t="shared" si="4"/>
        <v>0</v>
      </c>
      <c r="I21" s="58">
        <f t="shared" si="4"/>
        <v>0</v>
      </c>
      <c r="J21" s="58">
        <f t="shared" si="4"/>
        <v>0</v>
      </c>
      <c r="K21" s="58">
        <f t="shared" si="4"/>
        <v>0</v>
      </c>
      <c r="L21" s="58">
        <f t="shared" si="4"/>
        <v>0</v>
      </c>
      <c r="M21" s="58">
        <f t="shared" si="4"/>
        <v>0</v>
      </c>
      <c r="N21" s="58">
        <f t="shared" si="4"/>
        <v>0</v>
      </c>
      <c r="O21" s="58">
        <f t="shared" si="4"/>
        <v>0</v>
      </c>
      <c r="P21" s="59">
        <f>SUM(D21:O21)</f>
        <v>21</v>
      </c>
    </row>
    <row r="22" spans="3:16" ht="20.100000000000001" customHeight="1" x14ac:dyDescent="0.25">
      <c r="C22" s="34" t="s">
        <v>51</v>
      </c>
      <c r="D22" s="58">
        <f>D5</f>
        <v>1</v>
      </c>
      <c r="E22" s="58">
        <f t="shared" ref="E22:O22" si="5">E5</f>
        <v>0</v>
      </c>
      <c r="F22" s="58">
        <f t="shared" si="5"/>
        <v>0</v>
      </c>
      <c r="G22" s="58">
        <f t="shared" si="5"/>
        <v>0</v>
      </c>
      <c r="H22" s="58">
        <f t="shared" si="5"/>
        <v>0</v>
      </c>
      <c r="I22" s="58">
        <f t="shared" si="5"/>
        <v>0</v>
      </c>
      <c r="J22" s="58">
        <f t="shared" si="5"/>
        <v>0</v>
      </c>
      <c r="K22" s="58">
        <f t="shared" si="5"/>
        <v>0</v>
      </c>
      <c r="L22" s="58">
        <f t="shared" si="5"/>
        <v>0</v>
      </c>
      <c r="M22" s="58">
        <f t="shared" si="5"/>
        <v>0</v>
      </c>
      <c r="N22" s="58">
        <f t="shared" si="5"/>
        <v>0</v>
      </c>
      <c r="O22" s="58">
        <f t="shared" si="5"/>
        <v>0</v>
      </c>
      <c r="P22" s="59">
        <f>SUM(D22:O22)</f>
        <v>1</v>
      </c>
    </row>
    <row r="23" spans="3:16" ht="20.100000000000001" customHeight="1" x14ac:dyDescent="0.25">
      <c r="C23" s="34" t="s">
        <v>49</v>
      </c>
      <c r="D23" s="55" t="str">
        <f>IF(D22&gt;D21,"Errore","Ok")</f>
        <v>Ok</v>
      </c>
      <c r="E23" s="55" t="str">
        <f t="shared" ref="E23:P23" si="6">IF(E22&gt;E21,"Errore","Ok")</f>
        <v>Ok</v>
      </c>
      <c r="F23" s="55" t="str">
        <f t="shared" si="6"/>
        <v>Ok</v>
      </c>
      <c r="G23" s="55" t="str">
        <f t="shared" si="6"/>
        <v>Ok</v>
      </c>
      <c r="H23" s="55" t="str">
        <f t="shared" si="6"/>
        <v>Ok</v>
      </c>
      <c r="I23" s="55" t="str">
        <f t="shared" si="6"/>
        <v>Ok</v>
      </c>
      <c r="J23" s="55" t="str">
        <f t="shared" si="6"/>
        <v>Ok</v>
      </c>
      <c r="K23" s="55" t="str">
        <f t="shared" si="6"/>
        <v>Ok</v>
      </c>
      <c r="L23" s="55" t="str">
        <f t="shared" si="6"/>
        <v>Ok</v>
      </c>
      <c r="M23" s="55" t="str">
        <f t="shared" si="6"/>
        <v>Ok</v>
      </c>
      <c r="N23" s="55" t="str">
        <f t="shared" si="6"/>
        <v>Ok</v>
      </c>
      <c r="O23" s="55" t="str">
        <f t="shared" si="6"/>
        <v>Ok</v>
      </c>
      <c r="P23" s="55" t="str">
        <f t="shared" si="6"/>
        <v>Ok</v>
      </c>
    </row>
    <row r="24" spans="3:16" ht="15" customHeight="1" x14ac:dyDescent="0.25"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3:16" ht="20.100000000000001" customHeight="1" x14ac:dyDescent="0.25">
      <c r="C25" s="34" t="s">
        <v>76</v>
      </c>
      <c r="D25" s="58">
        <f>D17</f>
        <v>6</v>
      </c>
      <c r="E25" s="58">
        <f t="shared" ref="E25:O25" si="7">E17</f>
        <v>4</v>
      </c>
      <c r="F25" s="58">
        <f t="shared" si="7"/>
        <v>11</v>
      </c>
      <c r="G25" s="58">
        <f t="shared" si="7"/>
        <v>0</v>
      </c>
      <c r="H25" s="58">
        <f t="shared" si="7"/>
        <v>0</v>
      </c>
      <c r="I25" s="58">
        <f t="shared" si="7"/>
        <v>0</v>
      </c>
      <c r="J25" s="58">
        <f t="shared" si="7"/>
        <v>0</v>
      </c>
      <c r="K25" s="58">
        <f t="shared" si="7"/>
        <v>0</v>
      </c>
      <c r="L25" s="58">
        <f t="shared" si="7"/>
        <v>0</v>
      </c>
      <c r="M25" s="58">
        <f t="shared" si="7"/>
        <v>0</v>
      </c>
      <c r="N25" s="58">
        <f t="shared" si="7"/>
        <v>0</v>
      </c>
      <c r="O25" s="58">
        <f t="shared" si="7"/>
        <v>0</v>
      </c>
      <c r="P25" s="59">
        <f>SUM(D25:O25)</f>
        <v>21</v>
      </c>
    </row>
    <row r="26" spans="3:16" ht="20.100000000000001" customHeight="1" x14ac:dyDescent="0.25">
      <c r="C26" s="34" t="s">
        <v>77</v>
      </c>
      <c r="D26" s="58">
        <f>D6</f>
        <v>0</v>
      </c>
      <c r="E26" s="58">
        <f t="shared" ref="E26:O26" si="8">E6</f>
        <v>0</v>
      </c>
      <c r="F26" s="58">
        <f t="shared" si="8"/>
        <v>0</v>
      </c>
      <c r="G26" s="58">
        <f t="shared" si="8"/>
        <v>0</v>
      </c>
      <c r="H26" s="58">
        <f t="shared" si="8"/>
        <v>0</v>
      </c>
      <c r="I26" s="58">
        <f t="shared" si="8"/>
        <v>0</v>
      </c>
      <c r="J26" s="58">
        <f t="shared" si="8"/>
        <v>0</v>
      </c>
      <c r="K26" s="58">
        <f t="shared" si="8"/>
        <v>0</v>
      </c>
      <c r="L26" s="58">
        <f t="shared" si="8"/>
        <v>0</v>
      </c>
      <c r="M26" s="58">
        <f t="shared" si="8"/>
        <v>0</v>
      </c>
      <c r="N26" s="58">
        <f t="shared" si="8"/>
        <v>0</v>
      </c>
      <c r="O26" s="58">
        <f t="shared" si="8"/>
        <v>0</v>
      </c>
      <c r="P26" s="59">
        <f>SUM(D26:O26)</f>
        <v>0</v>
      </c>
    </row>
    <row r="27" spans="3:16" ht="20.100000000000001" customHeight="1" x14ac:dyDescent="0.25">
      <c r="C27" s="34" t="s">
        <v>78</v>
      </c>
      <c r="D27" s="55" t="str">
        <f>IF(D26&gt;D25,"Errore","Ok")</f>
        <v>Ok</v>
      </c>
      <c r="E27" s="55" t="str">
        <f t="shared" ref="E27:P27" si="9">IF(E26&gt;E25,"Errore","Ok")</f>
        <v>Ok</v>
      </c>
      <c r="F27" s="55" t="str">
        <f t="shared" si="9"/>
        <v>Ok</v>
      </c>
      <c r="G27" s="55" t="str">
        <f t="shared" si="9"/>
        <v>Ok</v>
      </c>
      <c r="H27" s="55" t="str">
        <f t="shared" si="9"/>
        <v>Ok</v>
      </c>
      <c r="I27" s="55" t="str">
        <f t="shared" si="9"/>
        <v>Ok</v>
      </c>
      <c r="J27" s="55" t="str">
        <f t="shared" si="9"/>
        <v>Ok</v>
      </c>
      <c r="K27" s="55" t="str">
        <f t="shared" si="9"/>
        <v>Ok</v>
      </c>
      <c r="L27" s="55" t="str">
        <f t="shared" si="9"/>
        <v>Ok</v>
      </c>
      <c r="M27" s="55" t="str">
        <f t="shared" si="9"/>
        <v>Ok</v>
      </c>
      <c r="N27" s="55" t="str">
        <f t="shared" si="9"/>
        <v>Ok</v>
      </c>
      <c r="O27" s="55" t="str">
        <f t="shared" si="9"/>
        <v>Ok</v>
      </c>
      <c r="P27" s="55" t="str">
        <f t="shared" si="9"/>
        <v>Ok</v>
      </c>
    </row>
    <row r="28" spans="3:16" ht="15" customHeight="1" x14ac:dyDescent="0.25"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</row>
    <row r="29" spans="3:16" ht="20.100000000000001" customHeight="1" x14ac:dyDescent="0.25">
      <c r="C29" s="34" t="s">
        <v>73</v>
      </c>
      <c r="D29" s="58">
        <f>D17</f>
        <v>6</v>
      </c>
      <c r="E29" s="58">
        <f t="shared" ref="E29:O29" si="10">E17</f>
        <v>4</v>
      </c>
      <c r="F29" s="58">
        <f t="shared" si="10"/>
        <v>11</v>
      </c>
      <c r="G29" s="58">
        <f t="shared" si="10"/>
        <v>0</v>
      </c>
      <c r="H29" s="58">
        <f t="shared" si="10"/>
        <v>0</v>
      </c>
      <c r="I29" s="58">
        <f t="shared" si="10"/>
        <v>0</v>
      </c>
      <c r="J29" s="58">
        <f t="shared" si="10"/>
        <v>0</v>
      </c>
      <c r="K29" s="58">
        <f t="shared" si="10"/>
        <v>0</v>
      </c>
      <c r="L29" s="58">
        <f t="shared" si="10"/>
        <v>0</v>
      </c>
      <c r="M29" s="58">
        <f t="shared" si="10"/>
        <v>0</v>
      </c>
      <c r="N29" s="58">
        <f t="shared" si="10"/>
        <v>0</v>
      </c>
      <c r="O29" s="58">
        <f t="shared" si="10"/>
        <v>0</v>
      </c>
      <c r="P29" s="59">
        <f>SUM(D29:O29)</f>
        <v>21</v>
      </c>
    </row>
    <row r="30" spans="3:16" ht="20.100000000000001" customHeight="1" x14ac:dyDescent="0.25">
      <c r="C30" s="34" t="s">
        <v>74</v>
      </c>
      <c r="D30" s="58">
        <f>D7</f>
        <v>0</v>
      </c>
      <c r="E30" s="58">
        <f t="shared" ref="E30:O30" si="11">E7</f>
        <v>0</v>
      </c>
      <c r="F30" s="58">
        <f t="shared" si="11"/>
        <v>0</v>
      </c>
      <c r="G30" s="58">
        <f t="shared" si="11"/>
        <v>0</v>
      </c>
      <c r="H30" s="58">
        <f t="shared" si="11"/>
        <v>0</v>
      </c>
      <c r="I30" s="58">
        <f t="shared" si="11"/>
        <v>0</v>
      </c>
      <c r="J30" s="58">
        <f t="shared" si="11"/>
        <v>0</v>
      </c>
      <c r="K30" s="58">
        <f t="shared" si="11"/>
        <v>0</v>
      </c>
      <c r="L30" s="58">
        <f t="shared" si="11"/>
        <v>0</v>
      </c>
      <c r="M30" s="58">
        <f t="shared" si="11"/>
        <v>0</v>
      </c>
      <c r="N30" s="58">
        <f t="shared" si="11"/>
        <v>0</v>
      </c>
      <c r="O30" s="58">
        <f t="shared" si="11"/>
        <v>0</v>
      </c>
      <c r="P30" s="59">
        <f>SUM(D30:O30)</f>
        <v>0</v>
      </c>
    </row>
    <row r="31" spans="3:16" ht="20.100000000000001" customHeight="1" x14ac:dyDescent="0.25">
      <c r="C31" s="34" t="s">
        <v>75</v>
      </c>
      <c r="D31" s="55" t="str">
        <f>IF(D30&gt;D29,"Errore","Ok")</f>
        <v>Ok</v>
      </c>
      <c r="E31" s="55" t="str">
        <f t="shared" ref="E31:P31" si="12">IF(E30&gt;E29,"Errore","Ok")</f>
        <v>Ok</v>
      </c>
      <c r="F31" s="55" t="str">
        <f t="shared" si="12"/>
        <v>Ok</v>
      </c>
      <c r="G31" s="55" t="str">
        <f t="shared" si="12"/>
        <v>Ok</v>
      </c>
      <c r="H31" s="55" t="str">
        <f t="shared" si="12"/>
        <v>Ok</v>
      </c>
      <c r="I31" s="55" t="str">
        <f t="shared" si="12"/>
        <v>Ok</v>
      </c>
      <c r="J31" s="55" t="str">
        <f t="shared" si="12"/>
        <v>Ok</v>
      </c>
      <c r="K31" s="55" t="str">
        <f t="shared" si="12"/>
        <v>Ok</v>
      </c>
      <c r="L31" s="55" t="str">
        <f t="shared" si="12"/>
        <v>Ok</v>
      </c>
      <c r="M31" s="55" t="str">
        <f t="shared" si="12"/>
        <v>Ok</v>
      </c>
      <c r="N31" s="55" t="str">
        <f t="shared" si="12"/>
        <v>Ok</v>
      </c>
      <c r="O31" s="55" t="str">
        <f t="shared" si="12"/>
        <v>Ok</v>
      </c>
      <c r="P31" s="55" t="str">
        <f t="shared" si="12"/>
        <v>Ok</v>
      </c>
    </row>
    <row r="32" spans="3:16" ht="15" customHeight="1" x14ac:dyDescent="0.25"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</row>
    <row r="33" spans="3:16" ht="20.100000000000001" customHeight="1" x14ac:dyDescent="0.25">
      <c r="C33" s="34" t="s">
        <v>70</v>
      </c>
      <c r="D33" s="58">
        <f>D17</f>
        <v>6</v>
      </c>
      <c r="E33" s="58">
        <f t="shared" ref="E33:O33" si="13">E17</f>
        <v>4</v>
      </c>
      <c r="F33" s="58">
        <f t="shared" si="13"/>
        <v>11</v>
      </c>
      <c r="G33" s="58">
        <f t="shared" si="13"/>
        <v>0</v>
      </c>
      <c r="H33" s="58">
        <f t="shared" si="13"/>
        <v>0</v>
      </c>
      <c r="I33" s="58">
        <f t="shared" si="13"/>
        <v>0</v>
      </c>
      <c r="J33" s="58">
        <f t="shared" si="13"/>
        <v>0</v>
      </c>
      <c r="K33" s="58">
        <f t="shared" si="13"/>
        <v>0</v>
      </c>
      <c r="L33" s="58">
        <f t="shared" si="13"/>
        <v>0</v>
      </c>
      <c r="M33" s="58">
        <f t="shared" si="13"/>
        <v>0</v>
      </c>
      <c r="N33" s="58">
        <f t="shared" si="13"/>
        <v>0</v>
      </c>
      <c r="O33" s="58">
        <f t="shared" si="13"/>
        <v>0</v>
      </c>
      <c r="P33" s="59">
        <f>SUM(D33:O33)</f>
        <v>21</v>
      </c>
    </row>
    <row r="34" spans="3:16" ht="20.100000000000001" customHeight="1" x14ac:dyDescent="0.25">
      <c r="C34" s="34" t="s">
        <v>71</v>
      </c>
      <c r="D34" s="58">
        <f>D8</f>
        <v>0</v>
      </c>
      <c r="E34" s="58">
        <f t="shared" ref="E34:O34" si="14">E8</f>
        <v>0</v>
      </c>
      <c r="F34" s="58">
        <f t="shared" si="14"/>
        <v>0</v>
      </c>
      <c r="G34" s="58">
        <f t="shared" si="14"/>
        <v>0</v>
      </c>
      <c r="H34" s="58">
        <f t="shared" si="14"/>
        <v>0</v>
      </c>
      <c r="I34" s="58">
        <f t="shared" si="14"/>
        <v>0</v>
      </c>
      <c r="J34" s="58">
        <f t="shared" si="14"/>
        <v>0</v>
      </c>
      <c r="K34" s="58">
        <f t="shared" si="14"/>
        <v>0</v>
      </c>
      <c r="L34" s="58">
        <f t="shared" si="14"/>
        <v>0</v>
      </c>
      <c r="M34" s="58">
        <f t="shared" si="14"/>
        <v>0</v>
      </c>
      <c r="N34" s="58">
        <f t="shared" si="14"/>
        <v>0</v>
      </c>
      <c r="O34" s="58">
        <f t="shared" si="14"/>
        <v>0</v>
      </c>
      <c r="P34" s="59">
        <f>SUM(D34:O34)</f>
        <v>0</v>
      </c>
    </row>
    <row r="35" spans="3:16" ht="20.100000000000001" customHeight="1" x14ac:dyDescent="0.25">
      <c r="C35" s="34" t="s">
        <v>72</v>
      </c>
      <c r="D35" s="55" t="str">
        <f>IF(D34&gt;D33,"Errore","Ok")</f>
        <v>Ok</v>
      </c>
      <c r="E35" s="55" t="str">
        <f t="shared" ref="E35:P35" si="15">IF(E34&gt;E33,"Errore","Ok")</f>
        <v>Ok</v>
      </c>
      <c r="F35" s="55" t="str">
        <f t="shared" si="15"/>
        <v>Ok</v>
      </c>
      <c r="G35" s="55" t="str">
        <f t="shared" si="15"/>
        <v>Ok</v>
      </c>
      <c r="H35" s="55" t="str">
        <f t="shared" si="15"/>
        <v>Ok</v>
      </c>
      <c r="I35" s="55" t="str">
        <f t="shared" si="15"/>
        <v>Ok</v>
      </c>
      <c r="J35" s="55" t="str">
        <f t="shared" si="15"/>
        <v>Ok</v>
      </c>
      <c r="K35" s="55" t="str">
        <f t="shared" si="15"/>
        <v>Ok</v>
      </c>
      <c r="L35" s="55" t="str">
        <f t="shared" si="15"/>
        <v>Ok</v>
      </c>
      <c r="M35" s="55" t="str">
        <f t="shared" si="15"/>
        <v>Ok</v>
      </c>
      <c r="N35" s="55" t="str">
        <f t="shared" si="15"/>
        <v>Ok</v>
      </c>
      <c r="O35" s="55" t="str">
        <f t="shared" si="15"/>
        <v>Ok</v>
      </c>
      <c r="P35" s="55" t="str">
        <f t="shared" si="15"/>
        <v>Ok</v>
      </c>
    </row>
    <row r="36" spans="3:16" ht="15" customHeight="1" x14ac:dyDescent="0.25"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</row>
    <row r="37" spans="3:16" ht="20.100000000000001" customHeight="1" x14ac:dyDescent="0.25">
      <c r="C37" s="34" t="s">
        <v>67</v>
      </c>
      <c r="D37" s="58">
        <f>D17</f>
        <v>6</v>
      </c>
      <c r="E37" s="58">
        <f t="shared" ref="E37:O37" si="16">E17</f>
        <v>4</v>
      </c>
      <c r="F37" s="58">
        <f t="shared" si="16"/>
        <v>11</v>
      </c>
      <c r="G37" s="58">
        <f t="shared" si="16"/>
        <v>0</v>
      </c>
      <c r="H37" s="58">
        <f t="shared" si="16"/>
        <v>0</v>
      </c>
      <c r="I37" s="58">
        <f t="shared" si="16"/>
        <v>0</v>
      </c>
      <c r="J37" s="58">
        <f t="shared" si="16"/>
        <v>0</v>
      </c>
      <c r="K37" s="58">
        <f t="shared" si="16"/>
        <v>0</v>
      </c>
      <c r="L37" s="58">
        <f t="shared" si="16"/>
        <v>0</v>
      </c>
      <c r="M37" s="58">
        <f t="shared" si="16"/>
        <v>0</v>
      </c>
      <c r="N37" s="58">
        <f t="shared" si="16"/>
        <v>0</v>
      </c>
      <c r="O37" s="58">
        <f t="shared" si="16"/>
        <v>0</v>
      </c>
      <c r="P37" s="59">
        <f>SUM(D37:O37)</f>
        <v>21</v>
      </c>
    </row>
    <row r="38" spans="3:16" ht="20.100000000000001" customHeight="1" x14ac:dyDescent="0.25">
      <c r="C38" s="34" t="s">
        <v>68</v>
      </c>
      <c r="D38" s="58">
        <f>D9</f>
        <v>0</v>
      </c>
      <c r="E38" s="58">
        <f t="shared" ref="E38:O38" si="17">E9</f>
        <v>0</v>
      </c>
      <c r="F38" s="58">
        <f t="shared" si="17"/>
        <v>4</v>
      </c>
      <c r="G38" s="58">
        <f t="shared" si="17"/>
        <v>0</v>
      </c>
      <c r="H38" s="58">
        <f t="shared" si="17"/>
        <v>0</v>
      </c>
      <c r="I38" s="58">
        <f t="shared" si="17"/>
        <v>0</v>
      </c>
      <c r="J38" s="58">
        <f t="shared" si="17"/>
        <v>0</v>
      </c>
      <c r="K38" s="58">
        <f t="shared" si="17"/>
        <v>0</v>
      </c>
      <c r="L38" s="58">
        <f t="shared" si="17"/>
        <v>0</v>
      </c>
      <c r="M38" s="58">
        <f t="shared" si="17"/>
        <v>0</v>
      </c>
      <c r="N38" s="58">
        <f t="shared" si="17"/>
        <v>0</v>
      </c>
      <c r="O38" s="58">
        <f t="shared" si="17"/>
        <v>0</v>
      </c>
      <c r="P38" s="59">
        <f>SUM(D38:O38)</f>
        <v>4</v>
      </c>
    </row>
    <row r="39" spans="3:16" ht="20.100000000000001" customHeight="1" x14ac:dyDescent="0.25">
      <c r="C39" s="34" t="s">
        <v>69</v>
      </c>
      <c r="D39" s="55" t="str">
        <f>IF(D38&gt;D37,"Errore","Ok")</f>
        <v>Ok</v>
      </c>
      <c r="E39" s="55" t="str">
        <f t="shared" ref="E39:P39" si="18">IF(E38&gt;E37,"Errore","Ok")</f>
        <v>Ok</v>
      </c>
      <c r="F39" s="55" t="str">
        <f t="shared" si="18"/>
        <v>Ok</v>
      </c>
      <c r="G39" s="55" t="str">
        <f t="shared" si="18"/>
        <v>Ok</v>
      </c>
      <c r="H39" s="55" t="str">
        <f t="shared" si="18"/>
        <v>Ok</v>
      </c>
      <c r="I39" s="55" t="str">
        <f t="shared" si="18"/>
        <v>Ok</v>
      </c>
      <c r="J39" s="55" t="str">
        <f t="shared" si="18"/>
        <v>Ok</v>
      </c>
      <c r="K39" s="55" t="str">
        <f t="shared" si="18"/>
        <v>Ok</v>
      </c>
      <c r="L39" s="55" t="str">
        <f t="shared" si="18"/>
        <v>Ok</v>
      </c>
      <c r="M39" s="55" t="str">
        <f t="shared" si="18"/>
        <v>Ok</v>
      </c>
      <c r="N39" s="55" t="str">
        <f t="shared" si="18"/>
        <v>Ok</v>
      </c>
      <c r="O39" s="55" t="str">
        <f t="shared" si="18"/>
        <v>Ok</v>
      </c>
      <c r="P39" s="55" t="str">
        <f t="shared" si="18"/>
        <v>Ok</v>
      </c>
    </row>
    <row r="40" spans="3:16" ht="15" customHeight="1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</row>
    <row r="41" spans="3:16" ht="20.100000000000001" customHeight="1" x14ac:dyDescent="0.25">
      <c r="C41" s="34" t="s">
        <v>64</v>
      </c>
      <c r="D41" s="58">
        <f>D17</f>
        <v>6</v>
      </c>
      <c r="E41" s="58">
        <f t="shared" ref="E41:O41" si="19">E17</f>
        <v>4</v>
      </c>
      <c r="F41" s="58">
        <f t="shared" si="19"/>
        <v>11</v>
      </c>
      <c r="G41" s="58">
        <f t="shared" si="19"/>
        <v>0</v>
      </c>
      <c r="H41" s="58">
        <f t="shared" si="19"/>
        <v>0</v>
      </c>
      <c r="I41" s="58">
        <f t="shared" si="19"/>
        <v>0</v>
      </c>
      <c r="J41" s="58">
        <f t="shared" si="19"/>
        <v>0</v>
      </c>
      <c r="K41" s="58">
        <f t="shared" si="19"/>
        <v>0</v>
      </c>
      <c r="L41" s="58">
        <f t="shared" si="19"/>
        <v>0</v>
      </c>
      <c r="M41" s="58">
        <f t="shared" si="19"/>
        <v>0</v>
      </c>
      <c r="N41" s="58">
        <f t="shared" si="19"/>
        <v>0</v>
      </c>
      <c r="O41" s="58">
        <f t="shared" si="19"/>
        <v>0</v>
      </c>
      <c r="P41" s="59">
        <f>SUM(D41:O41)</f>
        <v>21</v>
      </c>
    </row>
    <row r="42" spans="3:16" ht="20.100000000000001" customHeight="1" x14ac:dyDescent="0.25">
      <c r="C42" s="34" t="s">
        <v>65</v>
      </c>
      <c r="D42" s="58">
        <f>D10</f>
        <v>0</v>
      </c>
      <c r="E42" s="58">
        <f t="shared" ref="E42:O42" si="20">E10</f>
        <v>0</v>
      </c>
      <c r="F42" s="58">
        <f t="shared" si="20"/>
        <v>2</v>
      </c>
      <c r="G42" s="58">
        <f t="shared" si="20"/>
        <v>0</v>
      </c>
      <c r="H42" s="58">
        <f t="shared" si="20"/>
        <v>0</v>
      </c>
      <c r="I42" s="58">
        <f t="shared" si="20"/>
        <v>0</v>
      </c>
      <c r="J42" s="58">
        <f t="shared" si="20"/>
        <v>0</v>
      </c>
      <c r="K42" s="58">
        <f t="shared" si="20"/>
        <v>0</v>
      </c>
      <c r="L42" s="58">
        <f t="shared" si="20"/>
        <v>0</v>
      </c>
      <c r="M42" s="58">
        <f t="shared" si="20"/>
        <v>0</v>
      </c>
      <c r="N42" s="58">
        <f t="shared" si="20"/>
        <v>0</v>
      </c>
      <c r="O42" s="58">
        <f t="shared" si="20"/>
        <v>0</v>
      </c>
      <c r="P42" s="59">
        <f>SUM(D42:O42)</f>
        <v>2</v>
      </c>
    </row>
    <row r="43" spans="3:16" ht="20.100000000000001" customHeight="1" x14ac:dyDescent="0.25">
      <c r="C43" s="34" t="s">
        <v>66</v>
      </c>
      <c r="D43" s="55" t="str">
        <f>IF(D42&gt;D41,"Errore","Ok")</f>
        <v>Ok</v>
      </c>
      <c r="E43" s="55" t="str">
        <f t="shared" ref="E43:P43" si="21">IF(E42&gt;E41,"Errore","Ok")</f>
        <v>Ok</v>
      </c>
      <c r="F43" s="55" t="str">
        <f t="shared" si="21"/>
        <v>Ok</v>
      </c>
      <c r="G43" s="55" t="str">
        <f t="shared" si="21"/>
        <v>Ok</v>
      </c>
      <c r="H43" s="55" t="str">
        <f t="shared" si="21"/>
        <v>Ok</v>
      </c>
      <c r="I43" s="55" t="str">
        <f t="shared" si="21"/>
        <v>Ok</v>
      </c>
      <c r="J43" s="55" t="str">
        <f t="shared" si="21"/>
        <v>Ok</v>
      </c>
      <c r="K43" s="55" t="str">
        <f t="shared" si="21"/>
        <v>Ok</v>
      </c>
      <c r="L43" s="55" t="str">
        <f t="shared" si="21"/>
        <v>Ok</v>
      </c>
      <c r="M43" s="55" t="str">
        <f t="shared" si="21"/>
        <v>Ok</v>
      </c>
      <c r="N43" s="55" t="str">
        <f t="shared" si="21"/>
        <v>Ok</v>
      </c>
      <c r="O43" s="55" t="str">
        <f t="shared" si="21"/>
        <v>Ok</v>
      </c>
      <c r="P43" s="55" t="str">
        <f t="shared" si="21"/>
        <v>Ok</v>
      </c>
    </row>
    <row r="44" spans="3:16" ht="15" customHeight="1" x14ac:dyDescent="0.25"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</row>
    <row r="45" spans="3:16" ht="20.100000000000001" customHeight="1" x14ac:dyDescent="0.25">
      <c r="C45" s="34" t="s">
        <v>61</v>
      </c>
      <c r="D45" s="58">
        <f>D17</f>
        <v>6</v>
      </c>
      <c r="E45" s="58">
        <f t="shared" ref="E45:O45" si="22">E17</f>
        <v>4</v>
      </c>
      <c r="F45" s="58">
        <f t="shared" si="22"/>
        <v>11</v>
      </c>
      <c r="G45" s="58">
        <f t="shared" si="22"/>
        <v>0</v>
      </c>
      <c r="H45" s="58">
        <f t="shared" si="22"/>
        <v>0</v>
      </c>
      <c r="I45" s="58">
        <f t="shared" si="22"/>
        <v>0</v>
      </c>
      <c r="J45" s="58">
        <f t="shared" si="22"/>
        <v>0</v>
      </c>
      <c r="K45" s="58">
        <f t="shared" si="22"/>
        <v>0</v>
      </c>
      <c r="L45" s="58">
        <f t="shared" si="22"/>
        <v>0</v>
      </c>
      <c r="M45" s="58">
        <f t="shared" si="22"/>
        <v>0</v>
      </c>
      <c r="N45" s="58">
        <f t="shared" si="22"/>
        <v>0</v>
      </c>
      <c r="O45" s="58">
        <f t="shared" si="22"/>
        <v>0</v>
      </c>
      <c r="P45" s="59">
        <f>SUM(D45:O45)</f>
        <v>21</v>
      </c>
    </row>
    <row r="46" spans="3:16" ht="20.100000000000001" customHeight="1" x14ac:dyDescent="0.25">
      <c r="C46" s="34" t="s">
        <v>62</v>
      </c>
      <c r="D46" s="58">
        <f>D11</f>
        <v>0</v>
      </c>
      <c r="E46" s="58">
        <f t="shared" ref="E46:O46" si="23">E11</f>
        <v>0</v>
      </c>
      <c r="F46" s="58">
        <f t="shared" si="23"/>
        <v>2</v>
      </c>
      <c r="G46" s="58">
        <f t="shared" si="23"/>
        <v>0</v>
      </c>
      <c r="H46" s="58">
        <f t="shared" si="23"/>
        <v>0</v>
      </c>
      <c r="I46" s="58">
        <f t="shared" si="23"/>
        <v>0</v>
      </c>
      <c r="J46" s="58">
        <f t="shared" si="23"/>
        <v>0</v>
      </c>
      <c r="K46" s="58">
        <f t="shared" si="23"/>
        <v>0</v>
      </c>
      <c r="L46" s="58">
        <f t="shared" si="23"/>
        <v>0</v>
      </c>
      <c r="M46" s="58">
        <f t="shared" si="23"/>
        <v>0</v>
      </c>
      <c r="N46" s="58">
        <f t="shared" si="23"/>
        <v>0</v>
      </c>
      <c r="O46" s="58">
        <f t="shared" si="23"/>
        <v>0</v>
      </c>
      <c r="P46" s="59">
        <f>SUM(D46:O46)</f>
        <v>2</v>
      </c>
    </row>
    <row r="47" spans="3:16" ht="20.100000000000001" customHeight="1" x14ac:dyDescent="0.25">
      <c r="C47" s="34" t="s">
        <v>63</v>
      </c>
      <c r="D47" s="55" t="str">
        <f>IF(D46&gt;D45,"Errore","Ok")</f>
        <v>Ok</v>
      </c>
      <c r="E47" s="55" t="str">
        <f t="shared" ref="E47:P47" si="24">IF(E46&gt;E45,"Errore","Ok")</f>
        <v>Ok</v>
      </c>
      <c r="F47" s="55" t="str">
        <f t="shared" si="24"/>
        <v>Ok</v>
      </c>
      <c r="G47" s="55" t="str">
        <f t="shared" si="24"/>
        <v>Ok</v>
      </c>
      <c r="H47" s="55" t="str">
        <f t="shared" si="24"/>
        <v>Ok</v>
      </c>
      <c r="I47" s="55" t="str">
        <f t="shared" si="24"/>
        <v>Ok</v>
      </c>
      <c r="J47" s="55" t="str">
        <f t="shared" si="24"/>
        <v>Ok</v>
      </c>
      <c r="K47" s="55" t="str">
        <f t="shared" si="24"/>
        <v>Ok</v>
      </c>
      <c r="L47" s="55" t="str">
        <f t="shared" si="24"/>
        <v>Ok</v>
      </c>
      <c r="M47" s="55" t="str">
        <f t="shared" si="24"/>
        <v>Ok</v>
      </c>
      <c r="N47" s="55" t="str">
        <f t="shared" si="24"/>
        <v>Ok</v>
      </c>
      <c r="O47" s="55" t="str">
        <f t="shared" si="24"/>
        <v>Ok</v>
      </c>
      <c r="P47" s="55" t="str">
        <f t="shared" si="24"/>
        <v>Ok</v>
      </c>
    </row>
    <row r="48" spans="3:16" ht="15" hidden="1" customHeight="1" x14ac:dyDescent="0.25"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</row>
    <row r="49" spans="3:16" ht="20.100000000000001" hidden="1" customHeight="1" x14ac:dyDescent="0.25">
      <c r="C49" s="34" t="s">
        <v>58</v>
      </c>
      <c r="D49" s="58">
        <f>D17</f>
        <v>6</v>
      </c>
      <c r="E49" s="58">
        <f t="shared" ref="E49:O49" si="25">E17</f>
        <v>4</v>
      </c>
      <c r="F49" s="58">
        <f t="shared" si="25"/>
        <v>11</v>
      </c>
      <c r="G49" s="58">
        <f t="shared" si="25"/>
        <v>0</v>
      </c>
      <c r="H49" s="58">
        <f t="shared" si="25"/>
        <v>0</v>
      </c>
      <c r="I49" s="58">
        <f t="shared" si="25"/>
        <v>0</v>
      </c>
      <c r="J49" s="58">
        <f t="shared" si="25"/>
        <v>0</v>
      </c>
      <c r="K49" s="58">
        <f t="shared" si="25"/>
        <v>0</v>
      </c>
      <c r="L49" s="58">
        <f t="shared" si="25"/>
        <v>0</v>
      </c>
      <c r="M49" s="58">
        <f t="shared" si="25"/>
        <v>0</v>
      </c>
      <c r="N49" s="58">
        <f t="shared" si="25"/>
        <v>0</v>
      </c>
      <c r="O49" s="58">
        <f t="shared" si="25"/>
        <v>0</v>
      </c>
      <c r="P49" s="59">
        <f>SUM(D49:O49)</f>
        <v>21</v>
      </c>
    </row>
    <row r="50" spans="3:16" ht="20.100000000000001" hidden="1" customHeight="1" x14ac:dyDescent="0.25">
      <c r="C50" s="34" t="s">
        <v>59</v>
      </c>
      <c r="D50" s="58">
        <f>D12</f>
        <v>0</v>
      </c>
      <c r="E50" s="58">
        <f t="shared" ref="E50:O50" si="26">E12</f>
        <v>0</v>
      </c>
      <c r="F50" s="58">
        <f t="shared" si="26"/>
        <v>0</v>
      </c>
      <c r="G50" s="58">
        <f t="shared" si="26"/>
        <v>0</v>
      </c>
      <c r="H50" s="58">
        <f t="shared" si="26"/>
        <v>0</v>
      </c>
      <c r="I50" s="58">
        <f t="shared" si="26"/>
        <v>0</v>
      </c>
      <c r="J50" s="58">
        <f t="shared" si="26"/>
        <v>0</v>
      </c>
      <c r="K50" s="58">
        <f t="shared" si="26"/>
        <v>0</v>
      </c>
      <c r="L50" s="58">
        <f t="shared" si="26"/>
        <v>0</v>
      </c>
      <c r="M50" s="58">
        <f t="shared" si="26"/>
        <v>0</v>
      </c>
      <c r="N50" s="58">
        <f t="shared" si="26"/>
        <v>0</v>
      </c>
      <c r="O50" s="58">
        <f t="shared" si="26"/>
        <v>0</v>
      </c>
      <c r="P50" s="59">
        <f>SUM(D50:O50)</f>
        <v>0</v>
      </c>
    </row>
    <row r="51" spans="3:16" ht="20.100000000000001" hidden="1" customHeight="1" x14ac:dyDescent="0.25">
      <c r="C51" s="34" t="s">
        <v>60</v>
      </c>
      <c r="D51" s="55" t="str">
        <f>IF(D50&gt;D49,"Errore","Ok")</f>
        <v>Ok</v>
      </c>
      <c r="E51" s="55" t="str">
        <f t="shared" ref="E51:P51" si="27">IF(E50&gt;E49,"Errore","Ok")</f>
        <v>Ok</v>
      </c>
      <c r="F51" s="55" t="str">
        <f t="shared" si="27"/>
        <v>Ok</v>
      </c>
      <c r="G51" s="55" t="str">
        <f t="shared" si="27"/>
        <v>Ok</v>
      </c>
      <c r="H51" s="55" t="str">
        <f t="shared" si="27"/>
        <v>Ok</v>
      </c>
      <c r="I51" s="55" t="str">
        <f t="shared" si="27"/>
        <v>Ok</v>
      </c>
      <c r="J51" s="55" t="str">
        <f t="shared" si="27"/>
        <v>Ok</v>
      </c>
      <c r="K51" s="55" t="str">
        <f t="shared" si="27"/>
        <v>Ok</v>
      </c>
      <c r="L51" s="55" t="str">
        <f t="shared" si="27"/>
        <v>Ok</v>
      </c>
      <c r="M51" s="55" t="str">
        <f t="shared" si="27"/>
        <v>Ok</v>
      </c>
      <c r="N51" s="55" t="str">
        <f t="shared" si="27"/>
        <v>Ok</v>
      </c>
      <c r="O51" s="55" t="str">
        <f t="shared" si="27"/>
        <v>Ok</v>
      </c>
      <c r="P51" s="55" t="str">
        <f t="shared" si="27"/>
        <v>Ok</v>
      </c>
    </row>
    <row r="52" spans="3:16" ht="15" hidden="1" customHeight="1" x14ac:dyDescent="0.25"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</row>
    <row r="53" spans="3:16" ht="20.100000000000001" hidden="1" customHeight="1" x14ac:dyDescent="0.25">
      <c r="C53" s="34" t="s">
        <v>55</v>
      </c>
      <c r="D53" s="58">
        <f>D17</f>
        <v>6</v>
      </c>
      <c r="E53" s="58">
        <f t="shared" ref="E53:O53" si="28">E17</f>
        <v>4</v>
      </c>
      <c r="F53" s="58">
        <f t="shared" si="28"/>
        <v>11</v>
      </c>
      <c r="G53" s="58">
        <f t="shared" si="28"/>
        <v>0</v>
      </c>
      <c r="H53" s="58">
        <f t="shared" si="28"/>
        <v>0</v>
      </c>
      <c r="I53" s="58">
        <f t="shared" si="28"/>
        <v>0</v>
      </c>
      <c r="J53" s="58">
        <f t="shared" si="28"/>
        <v>0</v>
      </c>
      <c r="K53" s="58">
        <f t="shared" si="28"/>
        <v>0</v>
      </c>
      <c r="L53" s="58">
        <f t="shared" si="28"/>
        <v>0</v>
      </c>
      <c r="M53" s="58">
        <f t="shared" si="28"/>
        <v>0</v>
      </c>
      <c r="N53" s="58">
        <f t="shared" si="28"/>
        <v>0</v>
      </c>
      <c r="O53" s="58">
        <f t="shared" si="28"/>
        <v>0</v>
      </c>
      <c r="P53" s="59">
        <f>SUM(D53:O53)</f>
        <v>21</v>
      </c>
    </row>
    <row r="54" spans="3:16" ht="20.100000000000001" hidden="1" customHeight="1" x14ac:dyDescent="0.25">
      <c r="C54" s="34" t="s">
        <v>56</v>
      </c>
      <c r="D54" s="58">
        <f>D13</f>
        <v>0</v>
      </c>
      <c r="E54" s="58">
        <f t="shared" ref="E54:O54" si="29">E13</f>
        <v>0</v>
      </c>
      <c r="F54" s="58">
        <f t="shared" si="29"/>
        <v>0</v>
      </c>
      <c r="G54" s="58">
        <f t="shared" si="29"/>
        <v>0</v>
      </c>
      <c r="H54" s="58">
        <f t="shared" si="29"/>
        <v>0</v>
      </c>
      <c r="I54" s="58">
        <f t="shared" si="29"/>
        <v>0</v>
      </c>
      <c r="J54" s="58">
        <f t="shared" si="29"/>
        <v>0</v>
      </c>
      <c r="K54" s="58">
        <f t="shared" si="29"/>
        <v>0</v>
      </c>
      <c r="L54" s="58">
        <f t="shared" si="29"/>
        <v>0</v>
      </c>
      <c r="M54" s="58">
        <f t="shared" si="29"/>
        <v>0</v>
      </c>
      <c r="N54" s="58">
        <f t="shared" si="29"/>
        <v>0</v>
      </c>
      <c r="O54" s="58">
        <f t="shared" si="29"/>
        <v>0</v>
      </c>
      <c r="P54" s="59">
        <f>SUM(D54:O54)</f>
        <v>0</v>
      </c>
    </row>
    <row r="55" spans="3:16" ht="20.100000000000001" hidden="1" customHeight="1" x14ac:dyDescent="0.25">
      <c r="C55" s="34" t="s">
        <v>57</v>
      </c>
      <c r="D55" s="55" t="str">
        <f>IF(D54&gt;D53,"Errore","Ok")</f>
        <v>Ok</v>
      </c>
      <c r="E55" s="55" t="str">
        <f t="shared" ref="E55:P55" si="30">IF(E54&gt;E53,"Errore","Ok")</f>
        <v>Ok</v>
      </c>
      <c r="F55" s="55" t="str">
        <f t="shared" si="30"/>
        <v>Ok</v>
      </c>
      <c r="G55" s="55" t="str">
        <f t="shared" si="30"/>
        <v>Ok</v>
      </c>
      <c r="H55" s="55" t="str">
        <f t="shared" si="30"/>
        <v>Ok</v>
      </c>
      <c r="I55" s="55" t="str">
        <f t="shared" si="30"/>
        <v>Ok</v>
      </c>
      <c r="J55" s="55" t="str">
        <f t="shared" si="30"/>
        <v>Ok</v>
      </c>
      <c r="K55" s="55" t="str">
        <f t="shared" si="30"/>
        <v>Ok</v>
      </c>
      <c r="L55" s="55" t="str">
        <f t="shared" si="30"/>
        <v>Ok</v>
      </c>
      <c r="M55" s="55" t="str">
        <f t="shared" si="30"/>
        <v>Ok</v>
      </c>
      <c r="N55" s="55" t="str">
        <f t="shared" si="30"/>
        <v>Ok</v>
      </c>
      <c r="O55" s="55" t="str">
        <f t="shared" si="30"/>
        <v>Ok</v>
      </c>
      <c r="P55" s="55" t="str">
        <f t="shared" si="30"/>
        <v>Ok</v>
      </c>
    </row>
    <row r="56" spans="3:16" ht="15" hidden="1" customHeight="1" x14ac:dyDescent="0.25"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</row>
    <row r="57" spans="3:16" ht="20.100000000000001" hidden="1" customHeight="1" x14ac:dyDescent="0.25">
      <c r="C57" s="34" t="s">
        <v>52</v>
      </c>
      <c r="D57" s="58">
        <f>D17</f>
        <v>6</v>
      </c>
      <c r="E57" s="58">
        <f t="shared" ref="E57:O57" si="31">E17</f>
        <v>4</v>
      </c>
      <c r="F57" s="58">
        <f t="shared" si="31"/>
        <v>11</v>
      </c>
      <c r="G57" s="58">
        <f t="shared" si="31"/>
        <v>0</v>
      </c>
      <c r="H57" s="58">
        <f t="shared" si="31"/>
        <v>0</v>
      </c>
      <c r="I57" s="58">
        <f t="shared" si="31"/>
        <v>0</v>
      </c>
      <c r="J57" s="58">
        <f t="shared" si="31"/>
        <v>0</v>
      </c>
      <c r="K57" s="58">
        <f t="shared" si="31"/>
        <v>0</v>
      </c>
      <c r="L57" s="58">
        <f t="shared" si="31"/>
        <v>0</v>
      </c>
      <c r="M57" s="58">
        <f t="shared" si="31"/>
        <v>0</v>
      </c>
      <c r="N57" s="58">
        <f t="shared" si="31"/>
        <v>0</v>
      </c>
      <c r="O57" s="58">
        <f t="shared" si="31"/>
        <v>0</v>
      </c>
      <c r="P57" s="59">
        <f>SUM(D57:O57)</f>
        <v>21</v>
      </c>
    </row>
    <row r="58" spans="3:16" ht="20.100000000000001" hidden="1" customHeight="1" x14ac:dyDescent="0.25">
      <c r="C58" s="34" t="s">
        <v>53</v>
      </c>
      <c r="D58" s="58">
        <f>D14</f>
        <v>0</v>
      </c>
      <c r="E58" s="58">
        <f t="shared" ref="E58:O58" si="32">E14</f>
        <v>0</v>
      </c>
      <c r="F58" s="58">
        <f t="shared" si="32"/>
        <v>0</v>
      </c>
      <c r="G58" s="58">
        <f t="shared" si="32"/>
        <v>0</v>
      </c>
      <c r="H58" s="58">
        <f t="shared" si="32"/>
        <v>0</v>
      </c>
      <c r="I58" s="58">
        <f t="shared" si="32"/>
        <v>0</v>
      </c>
      <c r="J58" s="58">
        <f t="shared" si="32"/>
        <v>0</v>
      </c>
      <c r="K58" s="58">
        <f t="shared" si="32"/>
        <v>0</v>
      </c>
      <c r="L58" s="58">
        <f t="shared" si="32"/>
        <v>0</v>
      </c>
      <c r="M58" s="58">
        <f t="shared" si="32"/>
        <v>0</v>
      </c>
      <c r="N58" s="58">
        <f t="shared" si="32"/>
        <v>0</v>
      </c>
      <c r="O58" s="58">
        <f t="shared" si="32"/>
        <v>0</v>
      </c>
      <c r="P58" s="59">
        <f>SUM(D58:O58)</f>
        <v>0</v>
      </c>
    </row>
    <row r="59" spans="3:16" ht="20.100000000000001" hidden="1" customHeight="1" x14ac:dyDescent="0.25">
      <c r="C59" s="34" t="s">
        <v>54</v>
      </c>
      <c r="D59" s="55" t="str">
        <f>IF(D58&gt;D57,"Errore","Ok")</f>
        <v>Ok</v>
      </c>
      <c r="E59" s="55" t="str">
        <f t="shared" ref="E59:P59" si="33">IF(E58&gt;E57,"Errore","Ok")</f>
        <v>Ok</v>
      </c>
      <c r="F59" s="55" t="str">
        <f t="shared" si="33"/>
        <v>Ok</v>
      </c>
      <c r="G59" s="55" t="str">
        <f t="shared" si="33"/>
        <v>Ok</v>
      </c>
      <c r="H59" s="55" t="str">
        <f t="shared" si="33"/>
        <v>Ok</v>
      </c>
      <c r="I59" s="55" t="str">
        <f t="shared" si="33"/>
        <v>Ok</v>
      </c>
      <c r="J59" s="55" t="str">
        <f t="shared" si="33"/>
        <v>Ok</v>
      </c>
      <c r="K59" s="55" t="str">
        <f t="shared" si="33"/>
        <v>Ok</v>
      </c>
      <c r="L59" s="55" t="str">
        <f t="shared" si="33"/>
        <v>Ok</v>
      </c>
      <c r="M59" s="55" t="str">
        <f t="shared" si="33"/>
        <v>Ok</v>
      </c>
      <c r="N59" s="55" t="str">
        <f t="shared" si="33"/>
        <v>Ok</v>
      </c>
      <c r="O59" s="55" t="str">
        <f t="shared" si="33"/>
        <v>Ok</v>
      </c>
      <c r="P59" s="55" t="str">
        <f t="shared" si="33"/>
        <v>Ok</v>
      </c>
    </row>
  </sheetData>
  <sheetProtection sheet="1" objects="1" scenarios="1"/>
  <mergeCells count="2">
    <mergeCell ref="B1:P1"/>
    <mergeCell ref="B2:P2"/>
  </mergeCells>
  <conditionalFormatting sqref="D19:P19 D23:P23 D27:P27 D31:P31 D35:P35 D39:P39 D43:P43 D47:P47 D51:P51 D55:P55 D59:P59">
    <cfRule type="containsText" dxfId="23" priority="1" operator="containsText" text="Errore">
      <formula>NOT(ISERROR(SEARCH("Errore",D19)))</formula>
    </cfRule>
    <cfRule type="containsText" dxfId="22" priority="2" operator="containsText" text="Ok">
      <formula>NOT(ISERROR(SEARCH("Ok",D19)))</formula>
    </cfRule>
    <cfRule type="containsText" dxfId="21" priority="3" operator="containsText" text="Ok">
      <formula>NOT(ISERROR(SEARCH("Ok",D19)))</formula>
    </cfRule>
    <cfRule type="cellIs" dxfId="20" priority="4" operator="equal">
      <formula>"Errore"</formula>
    </cfRule>
  </conditionalFormatting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P59"/>
  <sheetViews>
    <sheetView showGridLines="0" workbookViewId="0">
      <selection activeCell="F16" sqref="F15:F16"/>
    </sheetView>
  </sheetViews>
  <sheetFormatPr defaultRowHeight="16.5" x14ac:dyDescent="0.25"/>
  <cols>
    <col min="1" max="1" width="1.7109375" style="17" customWidth="1"/>
    <col min="2" max="2" width="5.7109375" style="17" customWidth="1"/>
    <col min="3" max="3" width="40.7109375" style="10" customWidth="1"/>
    <col min="4" max="6" width="9.7109375" style="10" customWidth="1"/>
    <col min="7" max="15" width="9.7109375" style="10" hidden="1" customWidth="1"/>
    <col min="16" max="16" width="9.7109375" style="10" customWidth="1"/>
    <col min="17" max="16384" width="9.140625" style="10"/>
  </cols>
  <sheetData>
    <row r="1" spans="1:16" ht="24.95" customHeight="1" x14ac:dyDescent="0.25">
      <c r="B1" s="74" t="str">
        <f>Affluenze!B1</f>
        <v>Comune di APECCHIO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 s="11" customFormat="1" ht="21.95" customHeight="1" x14ac:dyDescent="0.25">
      <c r="B2" s="72" t="s">
        <v>141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</row>
    <row r="3" spans="1:16" ht="9.9499999999999993" customHeight="1" x14ac:dyDescent="0.25">
      <c r="A3" s="18"/>
      <c r="B3" s="18"/>
      <c r="C3" s="17"/>
    </row>
    <row r="4" spans="1:16" ht="30" customHeight="1" x14ac:dyDescent="0.25">
      <c r="A4" s="18"/>
      <c r="B4" s="19" t="s">
        <v>15</v>
      </c>
      <c r="C4" s="57" t="s">
        <v>43</v>
      </c>
      <c r="D4" s="19">
        <v>1</v>
      </c>
      <c r="E4" s="19">
        <v>2</v>
      </c>
      <c r="F4" s="19">
        <v>3</v>
      </c>
      <c r="G4" s="19">
        <v>4</v>
      </c>
      <c r="H4" s="19">
        <v>5</v>
      </c>
      <c r="I4" s="19">
        <v>6</v>
      </c>
      <c r="J4" s="19">
        <v>7</v>
      </c>
      <c r="K4" s="19">
        <v>8</v>
      </c>
      <c r="L4" s="19">
        <v>9</v>
      </c>
      <c r="M4" s="19">
        <v>10</v>
      </c>
      <c r="N4" s="19">
        <v>11</v>
      </c>
      <c r="O4" s="19">
        <v>12</v>
      </c>
      <c r="P4" s="19" t="s">
        <v>0</v>
      </c>
    </row>
    <row r="5" spans="1:16" ht="24.95" customHeight="1" x14ac:dyDescent="0.25">
      <c r="A5" s="18"/>
      <c r="B5" s="25">
        <v>1</v>
      </c>
      <c r="C5" s="25" t="s">
        <v>233</v>
      </c>
      <c r="D5" s="2">
        <v>0</v>
      </c>
      <c r="E5" s="2">
        <v>0</v>
      </c>
      <c r="F5" s="2">
        <v>3</v>
      </c>
      <c r="G5" s="2"/>
      <c r="H5" s="2"/>
      <c r="I5" s="2"/>
      <c r="J5" s="2"/>
      <c r="K5" s="2"/>
      <c r="L5" s="2"/>
      <c r="M5" s="2"/>
      <c r="N5" s="2"/>
      <c r="O5" s="2"/>
      <c r="P5" s="27">
        <f>SUM(D5:O5)</f>
        <v>3</v>
      </c>
    </row>
    <row r="6" spans="1:16" ht="24.95" customHeight="1" x14ac:dyDescent="0.25">
      <c r="A6" s="18"/>
      <c r="B6" s="25">
        <v>2</v>
      </c>
      <c r="C6" s="25" t="s">
        <v>234</v>
      </c>
      <c r="D6" s="2">
        <v>0</v>
      </c>
      <c r="E6" s="2">
        <v>1</v>
      </c>
      <c r="F6" s="2">
        <v>7</v>
      </c>
      <c r="G6" s="2"/>
      <c r="H6" s="2"/>
      <c r="I6" s="2"/>
      <c r="J6" s="2"/>
      <c r="K6" s="2"/>
      <c r="L6" s="2"/>
      <c r="M6" s="2"/>
      <c r="N6" s="2"/>
      <c r="O6" s="2"/>
      <c r="P6" s="27">
        <f>SUM(D6:O6)</f>
        <v>8</v>
      </c>
    </row>
    <row r="7" spans="1:16" ht="24.95" customHeight="1" x14ac:dyDescent="0.25">
      <c r="A7" s="18"/>
      <c r="B7" s="25">
        <v>3</v>
      </c>
      <c r="C7" s="25" t="s">
        <v>235</v>
      </c>
      <c r="D7" s="2">
        <v>0</v>
      </c>
      <c r="E7" s="2">
        <v>0</v>
      </c>
      <c r="F7" s="2">
        <v>0</v>
      </c>
      <c r="G7" s="2"/>
      <c r="H7" s="2"/>
      <c r="I7" s="2"/>
      <c r="J7" s="2"/>
      <c r="K7" s="2"/>
      <c r="L7" s="2"/>
      <c r="M7" s="2"/>
      <c r="N7" s="2"/>
      <c r="O7" s="2"/>
      <c r="P7" s="27">
        <f>SUM(D7:O7)</f>
        <v>0</v>
      </c>
    </row>
    <row r="8" spans="1:16" ht="24.95" customHeight="1" x14ac:dyDescent="0.25">
      <c r="A8" s="18"/>
      <c r="B8" s="25">
        <v>4</v>
      </c>
      <c r="C8" s="25" t="s">
        <v>236</v>
      </c>
      <c r="D8" s="2">
        <v>0</v>
      </c>
      <c r="E8" s="2">
        <v>0</v>
      </c>
      <c r="F8" s="2">
        <v>0</v>
      </c>
      <c r="G8" s="2"/>
      <c r="H8" s="2"/>
      <c r="I8" s="2"/>
      <c r="J8" s="2"/>
      <c r="K8" s="2"/>
      <c r="L8" s="2"/>
      <c r="M8" s="2"/>
      <c r="N8" s="2"/>
      <c r="O8" s="2"/>
      <c r="P8" s="27">
        <f t="shared" ref="P8:P14" si="0">SUM(D8:O8)</f>
        <v>0</v>
      </c>
    </row>
    <row r="9" spans="1:16" ht="24.95" customHeight="1" x14ac:dyDescent="0.25">
      <c r="A9" s="18"/>
      <c r="B9" s="25">
        <v>5</v>
      </c>
      <c r="C9" s="25" t="s">
        <v>237</v>
      </c>
      <c r="D9" s="2">
        <v>0</v>
      </c>
      <c r="E9" s="2">
        <v>0</v>
      </c>
      <c r="F9" s="2">
        <v>0</v>
      </c>
      <c r="G9" s="2"/>
      <c r="H9" s="2"/>
      <c r="I9" s="2"/>
      <c r="J9" s="2"/>
      <c r="K9" s="2"/>
      <c r="L9" s="2"/>
      <c r="M9" s="2"/>
      <c r="N9" s="2"/>
      <c r="O9" s="2"/>
      <c r="P9" s="27">
        <f t="shared" si="0"/>
        <v>0</v>
      </c>
    </row>
    <row r="10" spans="1:16" ht="24.95" customHeight="1" x14ac:dyDescent="0.25">
      <c r="A10" s="18"/>
      <c r="B10" s="25">
        <v>6</v>
      </c>
      <c r="C10" s="25" t="s">
        <v>238</v>
      </c>
      <c r="D10" s="2">
        <v>1</v>
      </c>
      <c r="E10" s="2">
        <v>4</v>
      </c>
      <c r="F10" s="2">
        <v>2</v>
      </c>
      <c r="G10" s="2"/>
      <c r="H10" s="2"/>
      <c r="I10" s="2"/>
      <c r="J10" s="2"/>
      <c r="K10" s="2"/>
      <c r="L10" s="2"/>
      <c r="M10" s="2"/>
      <c r="N10" s="2"/>
      <c r="O10" s="2"/>
      <c r="P10" s="27">
        <f t="shared" si="0"/>
        <v>7</v>
      </c>
    </row>
    <row r="11" spans="1:16" ht="24.95" customHeight="1" x14ac:dyDescent="0.25">
      <c r="A11" s="18"/>
      <c r="B11" s="25">
        <v>7</v>
      </c>
      <c r="C11" s="25" t="s">
        <v>239</v>
      </c>
      <c r="D11" s="2">
        <v>3</v>
      </c>
      <c r="E11" s="2">
        <v>4</v>
      </c>
      <c r="F11" s="2">
        <v>39</v>
      </c>
      <c r="G11" s="2"/>
      <c r="H11" s="2"/>
      <c r="I11" s="2"/>
      <c r="J11" s="2"/>
      <c r="K11" s="2"/>
      <c r="L11" s="2"/>
      <c r="M11" s="2"/>
      <c r="N11" s="2"/>
      <c r="O11" s="2"/>
      <c r="P11" s="27">
        <f t="shared" si="0"/>
        <v>46</v>
      </c>
    </row>
    <row r="12" spans="1:16" ht="24.95" hidden="1" customHeight="1" x14ac:dyDescent="0.25">
      <c r="A12" s="18"/>
      <c r="B12" s="25">
        <v>8</v>
      </c>
      <c r="C12" s="25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7">
        <f t="shared" si="0"/>
        <v>0</v>
      </c>
    </row>
    <row r="13" spans="1:16" ht="24.95" hidden="1" customHeight="1" x14ac:dyDescent="0.25">
      <c r="A13" s="18"/>
      <c r="B13" s="25">
        <v>9</v>
      </c>
      <c r="C13" s="25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7">
        <f t="shared" si="0"/>
        <v>0</v>
      </c>
    </row>
    <row r="14" spans="1:16" ht="24.95" hidden="1" customHeight="1" x14ac:dyDescent="0.25">
      <c r="A14" s="18"/>
      <c r="B14" s="25">
        <v>10</v>
      </c>
      <c r="C14" s="25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7">
        <f t="shared" si="0"/>
        <v>0</v>
      </c>
    </row>
    <row r="15" spans="1:16" ht="24.95" customHeight="1" x14ac:dyDescent="0.25">
      <c r="A15" s="10"/>
      <c r="B15" s="29"/>
      <c r="C15" s="21" t="s">
        <v>36</v>
      </c>
      <c r="D15" s="22">
        <f>SUM(D5:D14)</f>
        <v>4</v>
      </c>
      <c r="E15" s="22">
        <f>SUM(E5:E14)</f>
        <v>9</v>
      </c>
      <c r="F15" s="22">
        <f>SUM(F5:F14)</f>
        <v>51</v>
      </c>
      <c r="G15" s="22">
        <f>SUM(G5:G14)</f>
        <v>0</v>
      </c>
      <c r="H15" s="22">
        <f>SUM(H5:H14)</f>
        <v>0</v>
      </c>
      <c r="I15" s="22">
        <f t="shared" ref="I15:P15" si="1">SUM(I5:I14)</f>
        <v>0</v>
      </c>
      <c r="J15" s="22">
        <f t="shared" si="1"/>
        <v>0</v>
      </c>
      <c r="K15" s="22">
        <f t="shared" si="1"/>
        <v>0</v>
      </c>
      <c r="L15" s="22">
        <f t="shared" si="1"/>
        <v>0</v>
      </c>
      <c r="M15" s="22">
        <f t="shared" si="1"/>
        <v>0</v>
      </c>
      <c r="N15" s="22">
        <f t="shared" si="1"/>
        <v>0</v>
      </c>
      <c r="O15" s="22">
        <f t="shared" si="1"/>
        <v>0</v>
      </c>
      <c r="P15" s="22">
        <f t="shared" si="1"/>
        <v>64</v>
      </c>
    </row>
    <row r="16" spans="1:16" ht="15" customHeight="1" x14ac:dyDescent="0.25"/>
    <row r="17" spans="3:16" ht="20.100000000000001" customHeight="1" x14ac:dyDescent="0.25">
      <c r="C17" s="34" t="s">
        <v>48</v>
      </c>
      <c r="D17" s="58">
        <f>Liste!E21</f>
        <v>5</v>
      </c>
      <c r="E17" s="58">
        <f>Liste!F21</f>
        <v>8</v>
      </c>
      <c r="F17" s="58">
        <f>Liste!G21</f>
        <v>53</v>
      </c>
      <c r="G17" s="58">
        <f>Liste!H21</f>
        <v>0</v>
      </c>
      <c r="H17" s="58">
        <f>Liste!I21</f>
        <v>0</v>
      </c>
      <c r="I17" s="58">
        <f>Liste!J21</f>
        <v>0</v>
      </c>
      <c r="J17" s="58">
        <f>Liste!K21</f>
        <v>0</v>
      </c>
      <c r="K17" s="58">
        <f>Liste!L21</f>
        <v>0</v>
      </c>
      <c r="L17" s="58">
        <f>Liste!M21</f>
        <v>0</v>
      </c>
      <c r="M17" s="58">
        <f>Liste!N21</f>
        <v>0</v>
      </c>
      <c r="N17" s="58">
        <f>Liste!O21</f>
        <v>0</v>
      </c>
      <c r="O17" s="58">
        <f>Liste!P21</f>
        <v>0</v>
      </c>
      <c r="P17" s="59">
        <f>SUM(D17:O17)</f>
        <v>66</v>
      </c>
    </row>
    <row r="18" spans="3:16" ht="20.100000000000001" customHeight="1" x14ac:dyDescent="0.25">
      <c r="C18" s="34" t="s">
        <v>46</v>
      </c>
      <c r="D18" s="58">
        <f>D17*2</f>
        <v>10</v>
      </c>
      <c r="E18" s="58">
        <f>E17*2</f>
        <v>16</v>
      </c>
      <c r="F18" s="58">
        <f t="shared" ref="F18:O18" si="2">F17*2</f>
        <v>106</v>
      </c>
      <c r="G18" s="58">
        <f t="shared" si="2"/>
        <v>0</v>
      </c>
      <c r="H18" s="58">
        <f t="shared" si="2"/>
        <v>0</v>
      </c>
      <c r="I18" s="58">
        <f t="shared" si="2"/>
        <v>0</v>
      </c>
      <c r="J18" s="58">
        <f t="shared" si="2"/>
        <v>0</v>
      </c>
      <c r="K18" s="58">
        <f t="shared" si="2"/>
        <v>0</v>
      </c>
      <c r="L18" s="58">
        <f t="shared" si="2"/>
        <v>0</v>
      </c>
      <c r="M18" s="58">
        <f t="shared" si="2"/>
        <v>0</v>
      </c>
      <c r="N18" s="58">
        <f t="shared" si="2"/>
        <v>0</v>
      </c>
      <c r="O18" s="58">
        <f t="shared" si="2"/>
        <v>0</v>
      </c>
      <c r="P18" s="59">
        <f>SUM(D18:O18)</f>
        <v>132</v>
      </c>
    </row>
    <row r="19" spans="3:16" ht="20.100000000000001" customHeight="1" x14ac:dyDescent="0.25">
      <c r="C19" s="34" t="s">
        <v>47</v>
      </c>
      <c r="D19" s="55" t="str">
        <f>IF(D15&gt;D18,"Errore","Ok")</f>
        <v>Ok</v>
      </c>
      <c r="E19" s="55" t="str">
        <f t="shared" ref="E19:P19" si="3">IF(E15&gt;E18,"Errore","Ok")</f>
        <v>Ok</v>
      </c>
      <c r="F19" s="55" t="str">
        <f t="shared" si="3"/>
        <v>Ok</v>
      </c>
      <c r="G19" s="55" t="str">
        <f t="shared" si="3"/>
        <v>Ok</v>
      </c>
      <c r="H19" s="55" t="str">
        <f t="shared" si="3"/>
        <v>Ok</v>
      </c>
      <c r="I19" s="55" t="str">
        <f t="shared" si="3"/>
        <v>Ok</v>
      </c>
      <c r="J19" s="55" t="str">
        <f t="shared" si="3"/>
        <v>Ok</v>
      </c>
      <c r="K19" s="55" t="str">
        <f t="shared" si="3"/>
        <v>Ok</v>
      </c>
      <c r="L19" s="55" t="str">
        <f t="shared" si="3"/>
        <v>Ok</v>
      </c>
      <c r="M19" s="55" t="str">
        <f t="shared" si="3"/>
        <v>Ok</v>
      </c>
      <c r="N19" s="55" t="str">
        <f t="shared" si="3"/>
        <v>Ok</v>
      </c>
      <c r="O19" s="55" t="str">
        <f t="shared" si="3"/>
        <v>Ok</v>
      </c>
      <c r="P19" s="55" t="str">
        <f t="shared" si="3"/>
        <v>Ok</v>
      </c>
    </row>
    <row r="20" spans="3:16" ht="15" customHeight="1" x14ac:dyDescent="0.25"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</row>
    <row r="21" spans="3:16" ht="20.100000000000001" customHeight="1" x14ac:dyDescent="0.25">
      <c r="C21" s="34" t="s">
        <v>50</v>
      </c>
      <c r="D21" s="58">
        <f>D17</f>
        <v>5</v>
      </c>
      <c r="E21" s="58">
        <f t="shared" ref="E21:O21" si="4">E17</f>
        <v>8</v>
      </c>
      <c r="F21" s="58">
        <f t="shared" si="4"/>
        <v>53</v>
      </c>
      <c r="G21" s="58">
        <f t="shared" si="4"/>
        <v>0</v>
      </c>
      <c r="H21" s="58">
        <f t="shared" si="4"/>
        <v>0</v>
      </c>
      <c r="I21" s="58">
        <f t="shared" si="4"/>
        <v>0</v>
      </c>
      <c r="J21" s="58">
        <f t="shared" si="4"/>
        <v>0</v>
      </c>
      <c r="K21" s="58">
        <f t="shared" si="4"/>
        <v>0</v>
      </c>
      <c r="L21" s="58">
        <f t="shared" si="4"/>
        <v>0</v>
      </c>
      <c r="M21" s="58">
        <f t="shared" si="4"/>
        <v>0</v>
      </c>
      <c r="N21" s="58">
        <f t="shared" si="4"/>
        <v>0</v>
      </c>
      <c r="O21" s="58">
        <f t="shared" si="4"/>
        <v>0</v>
      </c>
      <c r="P21" s="59">
        <f>SUM(D21:O21)</f>
        <v>66</v>
      </c>
    </row>
    <row r="22" spans="3:16" ht="20.100000000000001" customHeight="1" x14ac:dyDescent="0.25">
      <c r="C22" s="34" t="s">
        <v>51</v>
      </c>
      <c r="D22" s="58">
        <f>D5</f>
        <v>0</v>
      </c>
      <c r="E22" s="58">
        <f t="shared" ref="E22:O22" si="5">E5</f>
        <v>0</v>
      </c>
      <c r="F22" s="58">
        <f t="shared" si="5"/>
        <v>3</v>
      </c>
      <c r="G22" s="58">
        <f t="shared" si="5"/>
        <v>0</v>
      </c>
      <c r="H22" s="58">
        <f t="shared" si="5"/>
        <v>0</v>
      </c>
      <c r="I22" s="58">
        <f t="shared" si="5"/>
        <v>0</v>
      </c>
      <c r="J22" s="58">
        <f t="shared" si="5"/>
        <v>0</v>
      </c>
      <c r="K22" s="58">
        <f t="shared" si="5"/>
        <v>0</v>
      </c>
      <c r="L22" s="58">
        <f t="shared" si="5"/>
        <v>0</v>
      </c>
      <c r="M22" s="58">
        <f t="shared" si="5"/>
        <v>0</v>
      </c>
      <c r="N22" s="58">
        <f t="shared" si="5"/>
        <v>0</v>
      </c>
      <c r="O22" s="58">
        <f t="shared" si="5"/>
        <v>0</v>
      </c>
      <c r="P22" s="59">
        <f>SUM(D22:O22)</f>
        <v>3</v>
      </c>
    </row>
    <row r="23" spans="3:16" ht="20.100000000000001" customHeight="1" x14ac:dyDescent="0.25">
      <c r="C23" s="34" t="s">
        <v>49</v>
      </c>
      <c r="D23" s="55" t="str">
        <f>IF(D22&gt;D21,"Errore","Ok")</f>
        <v>Ok</v>
      </c>
      <c r="E23" s="55" t="str">
        <f t="shared" ref="E23:P23" si="6">IF(E22&gt;E21,"Errore","Ok")</f>
        <v>Ok</v>
      </c>
      <c r="F23" s="55" t="str">
        <f t="shared" si="6"/>
        <v>Ok</v>
      </c>
      <c r="G23" s="55" t="str">
        <f t="shared" si="6"/>
        <v>Ok</v>
      </c>
      <c r="H23" s="55" t="str">
        <f t="shared" si="6"/>
        <v>Ok</v>
      </c>
      <c r="I23" s="55" t="str">
        <f t="shared" si="6"/>
        <v>Ok</v>
      </c>
      <c r="J23" s="55" t="str">
        <f t="shared" si="6"/>
        <v>Ok</v>
      </c>
      <c r="K23" s="55" t="str">
        <f t="shared" si="6"/>
        <v>Ok</v>
      </c>
      <c r="L23" s="55" t="str">
        <f t="shared" si="6"/>
        <v>Ok</v>
      </c>
      <c r="M23" s="55" t="str">
        <f t="shared" si="6"/>
        <v>Ok</v>
      </c>
      <c r="N23" s="55" t="str">
        <f t="shared" si="6"/>
        <v>Ok</v>
      </c>
      <c r="O23" s="55" t="str">
        <f t="shared" si="6"/>
        <v>Ok</v>
      </c>
      <c r="P23" s="55" t="str">
        <f t="shared" si="6"/>
        <v>Ok</v>
      </c>
    </row>
    <row r="24" spans="3:16" ht="15" customHeight="1" x14ac:dyDescent="0.25"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3:16" ht="20.100000000000001" customHeight="1" x14ac:dyDescent="0.25">
      <c r="C25" s="34" t="s">
        <v>76</v>
      </c>
      <c r="D25" s="58">
        <f>D17</f>
        <v>5</v>
      </c>
      <c r="E25" s="58">
        <f t="shared" ref="E25:O25" si="7">E17</f>
        <v>8</v>
      </c>
      <c r="F25" s="58">
        <f t="shared" si="7"/>
        <v>53</v>
      </c>
      <c r="G25" s="58">
        <f t="shared" si="7"/>
        <v>0</v>
      </c>
      <c r="H25" s="58">
        <f t="shared" si="7"/>
        <v>0</v>
      </c>
      <c r="I25" s="58">
        <f t="shared" si="7"/>
        <v>0</v>
      </c>
      <c r="J25" s="58">
        <f t="shared" si="7"/>
        <v>0</v>
      </c>
      <c r="K25" s="58">
        <f t="shared" si="7"/>
        <v>0</v>
      </c>
      <c r="L25" s="58">
        <f t="shared" si="7"/>
        <v>0</v>
      </c>
      <c r="M25" s="58">
        <f t="shared" si="7"/>
        <v>0</v>
      </c>
      <c r="N25" s="58">
        <f t="shared" si="7"/>
        <v>0</v>
      </c>
      <c r="O25" s="58">
        <f t="shared" si="7"/>
        <v>0</v>
      </c>
      <c r="P25" s="59">
        <f>SUM(D25:O25)</f>
        <v>66</v>
      </c>
    </row>
    <row r="26" spans="3:16" ht="20.100000000000001" customHeight="1" x14ac:dyDescent="0.25">
      <c r="C26" s="34" t="s">
        <v>77</v>
      </c>
      <c r="D26" s="58">
        <f>D6</f>
        <v>0</v>
      </c>
      <c r="E26" s="58">
        <f t="shared" ref="E26:O26" si="8">E6</f>
        <v>1</v>
      </c>
      <c r="F26" s="58">
        <f t="shared" si="8"/>
        <v>7</v>
      </c>
      <c r="G26" s="58">
        <f t="shared" si="8"/>
        <v>0</v>
      </c>
      <c r="H26" s="58">
        <f t="shared" si="8"/>
        <v>0</v>
      </c>
      <c r="I26" s="58">
        <f t="shared" si="8"/>
        <v>0</v>
      </c>
      <c r="J26" s="58">
        <f t="shared" si="8"/>
        <v>0</v>
      </c>
      <c r="K26" s="58">
        <f t="shared" si="8"/>
        <v>0</v>
      </c>
      <c r="L26" s="58">
        <f t="shared" si="8"/>
        <v>0</v>
      </c>
      <c r="M26" s="58">
        <f t="shared" si="8"/>
        <v>0</v>
      </c>
      <c r="N26" s="58">
        <f t="shared" si="8"/>
        <v>0</v>
      </c>
      <c r="O26" s="58">
        <f t="shared" si="8"/>
        <v>0</v>
      </c>
      <c r="P26" s="59">
        <f>SUM(D26:O26)</f>
        <v>8</v>
      </c>
    </row>
    <row r="27" spans="3:16" ht="20.100000000000001" customHeight="1" x14ac:dyDescent="0.25">
      <c r="C27" s="34" t="s">
        <v>78</v>
      </c>
      <c r="D27" s="55" t="str">
        <f>IF(D26&gt;D25,"Errore","Ok")</f>
        <v>Ok</v>
      </c>
      <c r="E27" s="55" t="str">
        <f t="shared" ref="E27:P27" si="9">IF(E26&gt;E25,"Errore","Ok")</f>
        <v>Ok</v>
      </c>
      <c r="F27" s="55" t="str">
        <f t="shared" si="9"/>
        <v>Ok</v>
      </c>
      <c r="G27" s="55" t="str">
        <f t="shared" si="9"/>
        <v>Ok</v>
      </c>
      <c r="H27" s="55" t="str">
        <f t="shared" si="9"/>
        <v>Ok</v>
      </c>
      <c r="I27" s="55" t="str">
        <f t="shared" si="9"/>
        <v>Ok</v>
      </c>
      <c r="J27" s="55" t="str">
        <f t="shared" si="9"/>
        <v>Ok</v>
      </c>
      <c r="K27" s="55" t="str">
        <f t="shared" si="9"/>
        <v>Ok</v>
      </c>
      <c r="L27" s="55" t="str">
        <f t="shared" si="9"/>
        <v>Ok</v>
      </c>
      <c r="M27" s="55" t="str">
        <f t="shared" si="9"/>
        <v>Ok</v>
      </c>
      <c r="N27" s="55" t="str">
        <f t="shared" si="9"/>
        <v>Ok</v>
      </c>
      <c r="O27" s="55" t="str">
        <f t="shared" si="9"/>
        <v>Ok</v>
      </c>
      <c r="P27" s="55" t="str">
        <f t="shared" si="9"/>
        <v>Ok</v>
      </c>
    </row>
    <row r="28" spans="3:16" ht="15" customHeight="1" x14ac:dyDescent="0.25"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</row>
    <row r="29" spans="3:16" ht="20.100000000000001" customHeight="1" x14ac:dyDescent="0.25">
      <c r="C29" s="34" t="s">
        <v>73</v>
      </c>
      <c r="D29" s="58">
        <f>D17</f>
        <v>5</v>
      </c>
      <c r="E29" s="58">
        <f t="shared" ref="E29:O29" si="10">E17</f>
        <v>8</v>
      </c>
      <c r="F29" s="58">
        <f t="shared" si="10"/>
        <v>53</v>
      </c>
      <c r="G29" s="58">
        <f t="shared" si="10"/>
        <v>0</v>
      </c>
      <c r="H29" s="58">
        <f t="shared" si="10"/>
        <v>0</v>
      </c>
      <c r="I29" s="58">
        <f t="shared" si="10"/>
        <v>0</v>
      </c>
      <c r="J29" s="58">
        <f t="shared" si="10"/>
        <v>0</v>
      </c>
      <c r="K29" s="58">
        <f t="shared" si="10"/>
        <v>0</v>
      </c>
      <c r="L29" s="58">
        <f t="shared" si="10"/>
        <v>0</v>
      </c>
      <c r="M29" s="58">
        <f t="shared" si="10"/>
        <v>0</v>
      </c>
      <c r="N29" s="58">
        <f t="shared" si="10"/>
        <v>0</v>
      </c>
      <c r="O29" s="58">
        <f t="shared" si="10"/>
        <v>0</v>
      </c>
      <c r="P29" s="59">
        <f>SUM(D29:O29)</f>
        <v>66</v>
      </c>
    </row>
    <row r="30" spans="3:16" ht="20.100000000000001" customHeight="1" x14ac:dyDescent="0.25">
      <c r="C30" s="34" t="s">
        <v>74</v>
      </c>
      <c r="D30" s="58">
        <f>D7</f>
        <v>0</v>
      </c>
      <c r="E30" s="58">
        <f t="shared" ref="E30:O30" si="11">E7</f>
        <v>0</v>
      </c>
      <c r="F30" s="58">
        <f t="shared" si="11"/>
        <v>0</v>
      </c>
      <c r="G30" s="58">
        <f t="shared" si="11"/>
        <v>0</v>
      </c>
      <c r="H30" s="58">
        <f t="shared" si="11"/>
        <v>0</v>
      </c>
      <c r="I30" s="58">
        <f t="shared" si="11"/>
        <v>0</v>
      </c>
      <c r="J30" s="58">
        <f t="shared" si="11"/>
        <v>0</v>
      </c>
      <c r="K30" s="58">
        <f t="shared" si="11"/>
        <v>0</v>
      </c>
      <c r="L30" s="58">
        <f t="shared" si="11"/>
        <v>0</v>
      </c>
      <c r="M30" s="58">
        <f t="shared" si="11"/>
        <v>0</v>
      </c>
      <c r="N30" s="58">
        <f t="shared" si="11"/>
        <v>0</v>
      </c>
      <c r="O30" s="58">
        <f t="shared" si="11"/>
        <v>0</v>
      </c>
      <c r="P30" s="59">
        <f>SUM(D30:O30)</f>
        <v>0</v>
      </c>
    </row>
    <row r="31" spans="3:16" ht="20.100000000000001" customHeight="1" x14ac:dyDescent="0.25">
      <c r="C31" s="34" t="s">
        <v>75</v>
      </c>
      <c r="D31" s="55" t="str">
        <f>IF(D30&gt;D29,"Errore","Ok")</f>
        <v>Ok</v>
      </c>
      <c r="E31" s="55" t="str">
        <f t="shared" ref="E31:P31" si="12">IF(E30&gt;E29,"Errore","Ok")</f>
        <v>Ok</v>
      </c>
      <c r="F31" s="55" t="str">
        <f t="shared" si="12"/>
        <v>Ok</v>
      </c>
      <c r="G31" s="55" t="str">
        <f t="shared" si="12"/>
        <v>Ok</v>
      </c>
      <c r="H31" s="55" t="str">
        <f t="shared" si="12"/>
        <v>Ok</v>
      </c>
      <c r="I31" s="55" t="str">
        <f t="shared" si="12"/>
        <v>Ok</v>
      </c>
      <c r="J31" s="55" t="str">
        <f t="shared" si="12"/>
        <v>Ok</v>
      </c>
      <c r="K31" s="55" t="str">
        <f t="shared" si="12"/>
        <v>Ok</v>
      </c>
      <c r="L31" s="55" t="str">
        <f t="shared" si="12"/>
        <v>Ok</v>
      </c>
      <c r="M31" s="55" t="str">
        <f t="shared" si="12"/>
        <v>Ok</v>
      </c>
      <c r="N31" s="55" t="str">
        <f t="shared" si="12"/>
        <v>Ok</v>
      </c>
      <c r="O31" s="55" t="str">
        <f t="shared" si="12"/>
        <v>Ok</v>
      </c>
      <c r="P31" s="55" t="str">
        <f t="shared" si="12"/>
        <v>Ok</v>
      </c>
    </row>
    <row r="32" spans="3:16" ht="15" customHeight="1" x14ac:dyDescent="0.25"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</row>
    <row r="33" spans="3:16" ht="20.100000000000001" customHeight="1" x14ac:dyDescent="0.25">
      <c r="C33" s="34" t="s">
        <v>70</v>
      </c>
      <c r="D33" s="58">
        <f>D17</f>
        <v>5</v>
      </c>
      <c r="E33" s="58">
        <f t="shared" ref="E33:O33" si="13">E17</f>
        <v>8</v>
      </c>
      <c r="F33" s="58">
        <f t="shared" si="13"/>
        <v>53</v>
      </c>
      <c r="G33" s="58">
        <f t="shared" si="13"/>
        <v>0</v>
      </c>
      <c r="H33" s="58">
        <f t="shared" si="13"/>
        <v>0</v>
      </c>
      <c r="I33" s="58">
        <f t="shared" si="13"/>
        <v>0</v>
      </c>
      <c r="J33" s="58">
        <f t="shared" si="13"/>
        <v>0</v>
      </c>
      <c r="K33" s="58">
        <f t="shared" si="13"/>
        <v>0</v>
      </c>
      <c r="L33" s="58">
        <f t="shared" si="13"/>
        <v>0</v>
      </c>
      <c r="M33" s="58">
        <f t="shared" si="13"/>
        <v>0</v>
      </c>
      <c r="N33" s="58">
        <f t="shared" si="13"/>
        <v>0</v>
      </c>
      <c r="O33" s="58">
        <f t="shared" si="13"/>
        <v>0</v>
      </c>
      <c r="P33" s="59">
        <f>SUM(D33:O33)</f>
        <v>66</v>
      </c>
    </row>
    <row r="34" spans="3:16" ht="20.100000000000001" customHeight="1" x14ac:dyDescent="0.25">
      <c r="C34" s="34" t="s">
        <v>71</v>
      </c>
      <c r="D34" s="58">
        <f>D8</f>
        <v>0</v>
      </c>
      <c r="E34" s="58">
        <f t="shared" ref="E34:O34" si="14">E8</f>
        <v>0</v>
      </c>
      <c r="F34" s="58">
        <f t="shared" si="14"/>
        <v>0</v>
      </c>
      <c r="G34" s="58">
        <f t="shared" si="14"/>
        <v>0</v>
      </c>
      <c r="H34" s="58">
        <f t="shared" si="14"/>
        <v>0</v>
      </c>
      <c r="I34" s="58">
        <f t="shared" si="14"/>
        <v>0</v>
      </c>
      <c r="J34" s="58">
        <f t="shared" si="14"/>
        <v>0</v>
      </c>
      <c r="K34" s="58">
        <f t="shared" si="14"/>
        <v>0</v>
      </c>
      <c r="L34" s="58">
        <f t="shared" si="14"/>
        <v>0</v>
      </c>
      <c r="M34" s="58">
        <f t="shared" si="14"/>
        <v>0</v>
      </c>
      <c r="N34" s="58">
        <f t="shared" si="14"/>
        <v>0</v>
      </c>
      <c r="O34" s="58">
        <f t="shared" si="14"/>
        <v>0</v>
      </c>
      <c r="P34" s="59">
        <f>SUM(D34:O34)</f>
        <v>0</v>
      </c>
    </row>
    <row r="35" spans="3:16" ht="20.100000000000001" customHeight="1" x14ac:dyDescent="0.25">
      <c r="C35" s="34" t="s">
        <v>72</v>
      </c>
      <c r="D35" s="55" t="str">
        <f>IF(D34&gt;D33,"Errore","Ok")</f>
        <v>Ok</v>
      </c>
      <c r="E35" s="55" t="str">
        <f t="shared" ref="E35:P35" si="15">IF(E34&gt;E33,"Errore","Ok")</f>
        <v>Ok</v>
      </c>
      <c r="F35" s="55" t="str">
        <f t="shared" si="15"/>
        <v>Ok</v>
      </c>
      <c r="G35" s="55" t="str">
        <f t="shared" si="15"/>
        <v>Ok</v>
      </c>
      <c r="H35" s="55" t="str">
        <f t="shared" si="15"/>
        <v>Ok</v>
      </c>
      <c r="I35" s="55" t="str">
        <f t="shared" si="15"/>
        <v>Ok</v>
      </c>
      <c r="J35" s="55" t="str">
        <f t="shared" si="15"/>
        <v>Ok</v>
      </c>
      <c r="K35" s="55" t="str">
        <f t="shared" si="15"/>
        <v>Ok</v>
      </c>
      <c r="L35" s="55" t="str">
        <f t="shared" si="15"/>
        <v>Ok</v>
      </c>
      <c r="M35" s="55" t="str">
        <f t="shared" si="15"/>
        <v>Ok</v>
      </c>
      <c r="N35" s="55" t="str">
        <f t="shared" si="15"/>
        <v>Ok</v>
      </c>
      <c r="O35" s="55" t="str">
        <f t="shared" si="15"/>
        <v>Ok</v>
      </c>
      <c r="P35" s="55" t="str">
        <f t="shared" si="15"/>
        <v>Ok</v>
      </c>
    </row>
    <row r="36" spans="3:16" ht="15" customHeight="1" x14ac:dyDescent="0.25"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</row>
    <row r="37" spans="3:16" ht="20.100000000000001" customHeight="1" x14ac:dyDescent="0.25">
      <c r="C37" s="34" t="s">
        <v>67</v>
      </c>
      <c r="D37" s="58">
        <f>D17</f>
        <v>5</v>
      </c>
      <c r="E37" s="58">
        <f t="shared" ref="E37:O37" si="16">E17</f>
        <v>8</v>
      </c>
      <c r="F37" s="58">
        <f t="shared" si="16"/>
        <v>53</v>
      </c>
      <c r="G37" s="58">
        <f t="shared" si="16"/>
        <v>0</v>
      </c>
      <c r="H37" s="58">
        <f t="shared" si="16"/>
        <v>0</v>
      </c>
      <c r="I37" s="58">
        <f t="shared" si="16"/>
        <v>0</v>
      </c>
      <c r="J37" s="58">
        <f t="shared" si="16"/>
        <v>0</v>
      </c>
      <c r="K37" s="58">
        <f t="shared" si="16"/>
        <v>0</v>
      </c>
      <c r="L37" s="58">
        <f t="shared" si="16"/>
        <v>0</v>
      </c>
      <c r="M37" s="58">
        <f t="shared" si="16"/>
        <v>0</v>
      </c>
      <c r="N37" s="58">
        <f t="shared" si="16"/>
        <v>0</v>
      </c>
      <c r="O37" s="58">
        <f t="shared" si="16"/>
        <v>0</v>
      </c>
      <c r="P37" s="59">
        <f>SUM(D37:O37)</f>
        <v>66</v>
      </c>
    </row>
    <row r="38" spans="3:16" ht="20.100000000000001" customHeight="1" x14ac:dyDescent="0.25">
      <c r="C38" s="34" t="s">
        <v>68</v>
      </c>
      <c r="D38" s="58">
        <f>D9</f>
        <v>0</v>
      </c>
      <c r="E38" s="58">
        <f t="shared" ref="E38:O38" si="17">E9</f>
        <v>0</v>
      </c>
      <c r="F38" s="58">
        <f t="shared" si="17"/>
        <v>0</v>
      </c>
      <c r="G38" s="58">
        <f t="shared" si="17"/>
        <v>0</v>
      </c>
      <c r="H38" s="58">
        <f t="shared" si="17"/>
        <v>0</v>
      </c>
      <c r="I38" s="58">
        <f t="shared" si="17"/>
        <v>0</v>
      </c>
      <c r="J38" s="58">
        <f t="shared" si="17"/>
        <v>0</v>
      </c>
      <c r="K38" s="58">
        <f t="shared" si="17"/>
        <v>0</v>
      </c>
      <c r="L38" s="58">
        <f t="shared" si="17"/>
        <v>0</v>
      </c>
      <c r="M38" s="58">
        <f t="shared" si="17"/>
        <v>0</v>
      </c>
      <c r="N38" s="58">
        <f t="shared" si="17"/>
        <v>0</v>
      </c>
      <c r="O38" s="58">
        <f t="shared" si="17"/>
        <v>0</v>
      </c>
      <c r="P38" s="59">
        <f>SUM(D38:O38)</f>
        <v>0</v>
      </c>
    </row>
    <row r="39" spans="3:16" ht="20.100000000000001" customHeight="1" x14ac:dyDescent="0.25">
      <c r="C39" s="34" t="s">
        <v>69</v>
      </c>
      <c r="D39" s="55" t="str">
        <f>IF(D38&gt;D37,"Errore","Ok")</f>
        <v>Ok</v>
      </c>
      <c r="E39" s="55" t="str">
        <f t="shared" ref="E39:P39" si="18">IF(E38&gt;E37,"Errore","Ok")</f>
        <v>Ok</v>
      </c>
      <c r="F39" s="55" t="str">
        <f t="shared" si="18"/>
        <v>Ok</v>
      </c>
      <c r="G39" s="55" t="str">
        <f t="shared" si="18"/>
        <v>Ok</v>
      </c>
      <c r="H39" s="55" t="str">
        <f t="shared" si="18"/>
        <v>Ok</v>
      </c>
      <c r="I39" s="55" t="str">
        <f t="shared" si="18"/>
        <v>Ok</v>
      </c>
      <c r="J39" s="55" t="str">
        <f t="shared" si="18"/>
        <v>Ok</v>
      </c>
      <c r="K39" s="55" t="str">
        <f t="shared" si="18"/>
        <v>Ok</v>
      </c>
      <c r="L39" s="55" t="str">
        <f t="shared" si="18"/>
        <v>Ok</v>
      </c>
      <c r="M39" s="55" t="str">
        <f t="shared" si="18"/>
        <v>Ok</v>
      </c>
      <c r="N39" s="55" t="str">
        <f t="shared" si="18"/>
        <v>Ok</v>
      </c>
      <c r="O39" s="55" t="str">
        <f t="shared" si="18"/>
        <v>Ok</v>
      </c>
      <c r="P39" s="55" t="str">
        <f t="shared" si="18"/>
        <v>Ok</v>
      </c>
    </row>
    <row r="40" spans="3:16" ht="15" customHeight="1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</row>
    <row r="41" spans="3:16" ht="20.100000000000001" customHeight="1" x14ac:dyDescent="0.25">
      <c r="C41" s="34" t="s">
        <v>64</v>
      </c>
      <c r="D41" s="58">
        <f>D17</f>
        <v>5</v>
      </c>
      <c r="E41" s="58">
        <f t="shared" ref="E41:O41" si="19">E17</f>
        <v>8</v>
      </c>
      <c r="F41" s="58">
        <f t="shared" si="19"/>
        <v>53</v>
      </c>
      <c r="G41" s="58">
        <f t="shared" si="19"/>
        <v>0</v>
      </c>
      <c r="H41" s="58">
        <f t="shared" si="19"/>
        <v>0</v>
      </c>
      <c r="I41" s="58">
        <f t="shared" si="19"/>
        <v>0</v>
      </c>
      <c r="J41" s="58">
        <f t="shared" si="19"/>
        <v>0</v>
      </c>
      <c r="K41" s="58">
        <f t="shared" si="19"/>
        <v>0</v>
      </c>
      <c r="L41" s="58">
        <f t="shared" si="19"/>
        <v>0</v>
      </c>
      <c r="M41" s="58">
        <f t="shared" si="19"/>
        <v>0</v>
      </c>
      <c r="N41" s="58">
        <f t="shared" si="19"/>
        <v>0</v>
      </c>
      <c r="O41" s="58">
        <f t="shared" si="19"/>
        <v>0</v>
      </c>
      <c r="P41" s="59">
        <f>SUM(D41:O41)</f>
        <v>66</v>
      </c>
    </row>
    <row r="42" spans="3:16" ht="20.100000000000001" customHeight="1" x14ac:dyDescent="0.25">
      <c r="C42" s="34" t="s">
        <v>65</v>
      </c>
      <c r="D42" s="58">
        <f>D10</f>
        <v>1</v>
      </c>
      <c r="E42" s="58">
        <f t="shared" ref="E42:O42" si="20">E10</f>
        <v>4</v>
      </c>
      <c r="F42" s="58">
        <f t="shared" si="20"/>
        <v>2</v>
      </c>
      <c r="G42" s="58">
        <f t="shared" si="20"/>
        <v>0</v>
      </c>
      <c r="H42" s="58">
        <f t="shared" si="20"/>
        <v>0</v>
      </c>
      <c r="I42" s="58">
        <f t="shared" si="20"/>
        <v>0</v>
      </c>
      <c r="J42" s="58">
        <f t="shared" si="20"/>
        <v>0</v>
      </c>
      <c r="K42" s="58">
        <f t="shared" si="20"/>
        <v>0</v>
      </c>
      <c r="L42" s="58">
        <f t="shared" si="20"/>
        <v>0</v>
      </c>
      <c r="M42" s="58">
        <f t="shared" si="20"/>
        <v>0</v>
      </c>
      <c r="N42" s="58">
        <f t="shared" si="20"/>
        <v>0</v>
      </c>
      <c r="O42" s="58">
        <f t="shared" si="20"/>
        <v>0</v>
      </c>
      <c r="P42" s="59">
        <f>SUM(D42:O42)</f>
        <v>7</v>
      </c>
    </row>
    <row r="43" spans="3:16" ht="20.100000000000001" customHeight="1" x14ac:dyDescent="0.25">
      <c r="C43" s="34" t="s">
        <v>66</v>
      </c>
      <c r="D43" s="55" t="str">
        <f>IF(D42&gt;D41,"Errore","Ok")</f>
        <v>Ok</v>
      </c>
      <c r="E43" s="55" t="str">
        <f t="shared" ref="E43:P43" si="21">IF(E42&gt;E41,"Errore","Ok")</f>
        <v>Ok</v>
      </c>
      <c r="F43" s="55" t="str">
        <f t="shared" si="21"/>
        <v>Ok</v>
      </c>
      <c r="G43" s="55" t="str">
        <f t="shared" si="21"/>
        <v>Ok</v>
      </c>
      <c r="H43" s="55" t="str">
        <f t="shared" si="21"/>
        <v>Ok</v>
      </c>
      <c r="I43" s="55" t="str">
        <f t="shared" si="21"/>
        <v>Ok</v>
      </c>
      <c r="J43" s="55" t="str">
        <f t="shared" si="21"/>
        <v>Ok</v>
      </c>
      <c r="K43" s="55" t="str">
        <f t="shared" si="21"/>
        <v>Ok</v>
      </c>
      <c r="L43" s="55" t="str">
        <f t="shared" si="21"/>
        <v>Ok</v>
      </c>
      <c r="M43" s="55" t="str">
        <f t="shared" si="21"/>
        <v>Ok</v>
      </c>
      <c r="N43" s="55" t="str">
        <f t="shared" si="21"/>
        <v>Ok</v>
      </c>
      <c r="O43" s="55" t="str">
        <f t="shared" si="21"/>
        <v>Ok</v>
      </c>
      <c r="P43" s="55" t="str">
        <f t="shared" si="21"/>
        <v>Ok</v>
      </c>
    </row>
    <row r="44" spans="3:16" ht="15" customHeight="1" x14ac:dyDescent="0.25"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</row>
    <row r="45" spans="3:16" ht="20.100000000000001" customHeight="1" x14ac:dyDescent="0.25">
      <c r="C45" s="34" t="s">
        <v>61</v>
      </c>
      <c r="D45" s="58">
        <f>D17</f>
        <v>5</v>
      </c>
      <c r="E45" s="58">
        <f t="shared" ref="E45:O45" si="22">E17</f>
        <v>8</v>
      </c>
      <c r="F45" s="58">
        <f t="shared" si="22"/>
        <v>53</v>
      </c>
      <c r="G45" s="58">
        <f t="shared" si="22"/>
        <v>0</v>
      </c>
      <c r="H45" s="58">
        <f t="shared" si="22"/>
        <v>0</v>
      </c>
      <c r="I45" s="58">
        <f t="shared" si="22"/>
        <v>0</v>
      </c>
      <c r="J45" s="58">
        <f t="shared" si="22"/>
        <v>0</v>
      </c>
      <c r="K45" s="58">
        <f t="shared" si="22"/>
        <v>0</v>
      </c>
      <c r="L45" s="58">
        <f t="shared" si="22"/>
        <v>0</v>
      </c>
      <c r="M45" s="58">
        <f t="shared" si="22"/>
        <v>0</v>
      </c>
      <c r="N45" s="58">
        <f t="shared" si="22"/>
        <v>0</v>
      </c>
      <c r="O45" s="58">
        <f t="shared" si="22"/>
        <v>0</v>
      </c>
      <c r="P45" s="59">
        <f>SUM(D45:O45)</f>
        <v>66</v>
      </c>
    </row>
    <row r="46" spans="3:16" ht="20.100000000000001" customHeight="1" x14ac:dyDescent="0.25">
      <c r="C46" s="34" t="s">
        <v>62</v>
      </c>
      <c r="D46" s="58">
        <f>D11</f>
        <v>3</v>
      </c>
      <c r="E46" s="58">
        <f t="shared" ref="E46:O46" si="23">E11</f>
        <v>4</v>
      </c>
      <c r="F46" s="58">
        <f t="shared" si="23"/>
        <v>39</v>
      </c>
      <c r="G46" s="58">
        <f t="shared" si="23"/>
        <v>0</v>
      </c>
      <c r="H46" s="58">
        <f t="shared" si="23"/>
        <v>0</v>
      </c>
      <c r="I46" s="58">
        <f t="shared" si="23"/>
        <v>0</v>
      </c>
      <c r="J46" s="58">
        <f t="shared" si="23"/>
        <v>0</v>
      </c>
      <c r="K46" s="58">
        <f t="shared" si="23"/>
        <v>0</v>
      </c>
      <c r="L46" s="58">
        <f t="shared" si="23"/>
        <v>0</v>
      </c>
      <c r="M46" s="58">
        <f t="shared" si="23"/>
        <v>0</v>
      </c>
      <c r="N46" s="58">
        <f t="shared" si="23"/>
        <v>0</v>
      </c>
      <c r="O46" s="58">
        <f t="shared" si="23"/>
        <v>0</v>
      </c>
      <c r="P46" s="59">
        <f>SUM(D46:O46)</f>
        <v>46</v>
      </c>
    </row>
    <row r="47" spans="3:16" ht="20.100000000000001" customHeight="1" x14ac:dyDescent="0.25">
      <c r="C47" s="34" t="s">
        <v>63</v>
      </c>
      <c r="D47" s="55" t="str">
        <f>IF(D46&gt;D45,"Errore","Ok")</f>
        <v>Ok</v>
      </c>
      <c r="E47" s="55" t="str">
        <f t="shared" ref="E47:P47" si="24">IF(E46&gt;E45,"Errore","Ok")</f>
        <v>Ok</v>
      </c>
      <c r="F47" s="55" t="str">
        <f t="shared" si="24"/>
        <v>Ok</v>
      </c>
      <c r="G47" s="55" t="str">
        <f t="shared" si="24"/>
        <v>Ok</v>
      </c>
      <c r="H47" s="55" t="str">
        <f t="shared" si="24"/>
        <v>Ok</v>
      </c>
      <c r="I47" s="55" t="str">
        <f t="shared" si="24"/>
        <v>Ok</v>
      </c>
      <c r="J47" s="55" t="str">
        <f t="shared" si="24"/>
        <v>Ok</v>
      </c>
      <c r="K47" s="55" t="str">
        <f t="shared" si="24"/>
        <v>Ok</v>
      </c>
      <c r="L47" s="55" t="str">
        <f t="shared" si="24"/>
        <v>Ok</v>
      </c>
      <c r="M47" s="55" t="str">
        <f t="shared" si="24"/>
        <v>Ok</v>
      </c>
      <c r="N47" s="55" t="str">
        <f t="shared" si="24"/>
        <v>Ok</v>
      </c>
      <c r="O47" s="55" t="str">
        <f t="shared" si="24"/>
        <v>Ok</v>
      </c>
      <c r="P47" s="55" t="str">
        <f t="shared" si="24"/>
        <v>Ok</v>
      </c>
    </row>
    <row r="48" spans="3:16" ht="15" hidden="1" customHeight="1" x14ac:dyDescent="0.25"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</row>
    <row r="49" spans="3:16" ht="20.100000000000001" hidden="1" customHeight="1" x14ac:dyDescent="0.25">
      <c r="C49" s="34" t="s">
        <v>58</v>
      </c>
      <c r="D49" s="58">
        <f>D17</f>
        <v>5</v>
      </c>
      <c r="E49" s="58">
        <f t="shared" ref="E49:O49" si="25">E17</f>
        <v>8</v>
      </c>
      <c r="F49" s="58">
        <f t="shared" si="25"/>
        <v>53</v>
      </c>
      <c r="G49" s="58">
        <f t="shared" si="25"/>
        <v>0</v>
      </c>
      <c r="H49" s="58">
        <f t="shared" si="25"/>
        <v>0</v>
      </c>
      <c r="I49" s="58">
        <f t="shared" si="25"/>
        <v>0</v>
      </c>
      <c r="J49" s="58">
        <f t="shared" si="25"/>
        <v>0</v>
      </c>
      <c r="K49" s="58">
        <f t="shared" si="25"/>
        <v>0</v>
      </c>
      <c r="L49" s="58">
        <f t="shared" si="25"/>
        <v>0</v>
      </c>
      <c r="M49" s="58">
        <f t="shared" si="25"/>
        <v>0</v>
      </c>
      <c r="N49" s="58">
        <f t="shared" si="25"/>
        <v>0</v>
      </c>
      <c r="O49" s="58">
        <f t="shared" si="25"/>
        <v>0</v>
      </c>
      <c r="P49" s="59">
        <f>SUM(D49:O49)</f>
        <v>66</v>
      </c>
    </row>
    <row r="50" spans="3:16" ht="20.100000000000001" hidden="1" customHeight="1" x14ac:dyDescent="0.25">
      <c r="C50" s="34" t="s">
        <v>59</v>
      </c>
      <c r="D50" s="58">
        <f>D12</f>
        <v>0</v>
      </c>
      <c r="E50" s="58">
        <f t="shared" ref="E50:O50" si="26">E12</f>
        <v>0</v>
      </c>
      <c r="F50" s="58">
        <f t="shared" si="26"/>
        <v>0</v>
      </c>
      <c r="G50" s="58">
        <f t="shared" si="26"/>
        <v>0</v>
      </c>
      <c r="H50" s="58">
        <f t="shared" si="26"/>
        <v>0</v>
      </c>
      <c r="I50" s="58">
        <f t="shared" si="26"/>
        <v>0</v>
      </c>
      <c r="J50" s="58">
        <f t="shared" si="26"/>
        <v>0</v>
      </c>
      <c r="K50" s="58">
        <f t="shared" si="26"/>
        <v>0</v>
      </c>
      <c r="L50" s="58">
        <f t="shared" si="26"/>
        <v>0</v>
      </c>
      <c r="M50" s="58">
        <f t="shared" si="26"/>
        <v>0</v>
      </c>
      <c r="N50" s="58">
        <f t="shared" si="26"/>
        <v>0</v>
      </c>
      <c r="O50" s="58">
        <f t="shared" si="26"/>
        <v>0</v>
      </c>
      <c r="P50" s="59">
        <f>SUM(D50:O50)</f>
        <v>0</v>
      </c>
    </row>
    <row r="51" spans="3:16" ht="20.100000000000001" hidden="1" customHeight="1" x14ac:dyDescent="0.25">
      <c r="C51" s="34" t="s">
        <v>60</v>
      </c>
      <c r="D51" s="55" t="str">
        <f>IF(D50&gt;D49,"Errore","Ok")</f>
        <v>Ok</v>
      </c>
      <c r="E51" s="55" t="str">
        <f t="shared" ref="E51:P51" si="27">IF(E50&gt;E49,"Errore","Ok")</f>
        <v>Ok</v>
      </c>
      <c r="F51" s="55" t="str">
        <f t="shared" si="27"/>
        <v>Ok</v>
      </c>
      <c r="G51" s="55" t="str">
        <f t="shared" si="27"/>
        <v>Ok</v>
      </c>
      <c r="H51" s="55" t="str">
        <f t="shared" si="27"/>
        <v>Ok</v>
      </c>
      <c r="I51" s="55" t="str">
        <f t="shared" si="27"/>
        <v>Ok</v>
      </c>
      <c r="J51" s="55" t="str">
        <f t="shared" si="27"/>
        <v>Ok</v>
      </c>
      <c r="K51" s="55" t="str">
        <f t="shared" si="27"/>
        <v>Ok</v>
      </c>
      <c r="L51" s="55" t="str">
        <f t="shared" si="27"/>
        <v>Ok</v>
      </c>
      <c r="M51" s="55" t="str">
        <f t="shared" si="27"/>
        <v>Ok</v>
      </c>
      <c r="N51" s="55" t="str">
        <f t="shared" si="27"/>
        <v>Ok</v>
      </c>
      <c r="O51" s="55" t="str">
        <f t="shared" si="27"/>
        <v>Ok</v>
      </c>
      <c r="P51" s="55" t="str">
        <f t="shared" si="27"/>
        <v>Ok</v>
      </c>
    </row>
    <row r="52" spans="3:16" ht="15" hidden="1" customHeight="1" x14ac:dyDescent="0.25"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</row>
    <row r="53" spans="3:16" ht="20.100000000000001" hidden="1" customHeight="1" x14ac:dyDescent="0.25">
      <c r="C53" s="34" t="s">
        <v>55</v>
      </c>
      <c r="D53" s="58">
        <f>D17</f>
        <v>5</v>
      </c>
      <c r="E53" s="58">
        <f t="shared" ref="E53:O53" si="28">E17</f>
        <v>8</v>
      </c>
      <c r="F53" s="58">
        <f t="shared" si="28"/>
        <v>53</v>
      </c>
      <c r="G53" s="58">
        <f t="shared" si="28"/>
        <v>0</v>
      </c>
      <c r="H53" s="58">
        <f t="shared" si="28"/>
        <v>0</v>
      </c>
      <c r="I53" s="58">
        <f t="shared" si="28"/>
        <v>0</v>
      </c>
      <c r="J53" s="58">
        <f t="shared" si="28"/>
        <v>0</v>
      </c>
      <c r="K53" s="58">
        <f t="shared" si="28"/>
        <v>0</v>
      </c>
      <c r="L53" s="58">
        <f t="shared" si="28"/>
        <v>0</v>
      </c>
      <c r="M53" s="58">
        <f t="shared" si="28"/>
        <v>0</v>
      </c>
      <c r="N53" s="58">
        <f t="shared" si="28"/>
        <v>0</v>
      </c>
      <c r="O53" s="58">
        <f t="shared" si="28"/>
        <v>0</v>
      </c>
      <c r="P53" s="59">
        <f>SUM(D53:O53)</f>
        <v>66</v>
      </c>
    </row>
    <row r="54" spans="3:16" ht="20.100000000000001" hidden="1" customHeight="1" x14ac:dyDescent="0.25">
      <c r="C54" s="34" t="s">
        <v>56</v>
      </c>
      <c r="D54" s="58">
        <f>D13</f>
        <v>0</v>
      </c>
      <c r="E54" s="58">
        <f t="shared" ref="E54:O54" si="29">E13</f>
        <v>0</v>
      </c>
      <c r="F54" s="58">
        <f t="shared" si="29"/>
        <v>0</v>
      </c>
      <c r="G54" s="58">
        <f t="shared" si="29"/>
        <v>0</v>
      </c>
      <c r="H54" s="58">
        <f t="shared" si="29"/>
        <v>0</v>
      </c>
      <c r="I54" s="58">
        <f t="shared" si="29"/>
        <v>0</v>
      </c>
      <c r="J54" s="58">
        <f t="shared" si="29"/>
        <v>0</v>
      </c>
      <c r="K54" s="58">
        <f t="shared" si="29"/>
        <v>0</v>
      </c>
      <c r="L54" s="58">
        <f t="shared" si="29"/>
        <v>0</v>
      </c>
      <c r="M54" s="58">
        <f t="shared" si="29"/>
        <v>0</v>
      </c>
      <c r="N54" s="58">
        <f t="shared" si="29"/>
        <v>0</v>
      </c>
      <c r="O54" s="58">
        <f t="shared" si="29"/>
        <v>0</v>
      </c>
      <c r="P54" s="59">
        <f>SUM(D54:O54)</f>
        <v>0</v>
      </c>
    </row>
    <row r="55" spans="3:16" ht="20.100000000000001" hidden="1" customHeight="1" x14ac:dyDescent="0.25">
      <c r="C55" s="34" t="s">
        <v>57</v>
      </c>
      <c r="D55" s="55" t="str">
        <f>IF(D54&gt;D53,"Errore","Ok")</f>
        <v>Ok</v>
      </c>
      <c r="E55" s="55" t="str">
        <f t="shared" ref="E55:P55" si="30">IF(E54&gt;E53,"Errore","Ok")</f>
        <v>Ok</v>
      </c>
      <c r="F55" s="55" t="str">
        <f t="shared" si="30"/>
        <v>Ok</v>
      </c>
      <c r="G55" s="55" t="str">
        <f t="shared" si="30"/>
        <v>Ok</v>
      </c>
      <c r="H55" s="55" t="str">
        <f t="shared" si="30"/>
        <v>Ok</v>
      </c>
      <c r="I55" s="55" t="str">
        <f t="shared" si="30"/>
        <v>Ok</v>
      </c>
      <c r="J55" s="55" t="str">
        <f t="shared" si="30"/>
        <v>Ok</v>
      </c>
      <c r="K55" s="55" t="str">
        <f t="shared" si="30"/>
        <v>Ok</v>
      </c>
      <c r="L55" s="55" t="str">
        <f t="shared" si="30"/>
        <v>Ok</v>
      </c>
      <c r="M55" s="55" t="str">
        <f t="shared" si="30"/>
        <v>Ok</v>
      </c>
      <c r="N55" s="55" t="str">
        <f t="shared" si="30"/>
        <v>Ok</v>
      </c>
      <c r="O55" s="55" t="str">
        <f t="shared" si="30"/>
        <v>Ok</v>
      </c>
      <c r="P55" s="55" t="str">
        <f t="shared" si="30"/>
        <v>Ok</v>
      </c>
    </row>
    <row r="56" spans="3:16" ht="15" hidden="1" customHeight="1" x14ac:dyDescent="0.25"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</row>
    <row r="57" spans="3:16" ht="20.100000000000001" hidden="1" customHeight="1" x14ac:dyDescent="0.25">
      <c r="C57" s="34" t="s">
        <v>52</v>
      </c>
      <c r="D57" s="58">
        <f>D17</f>
        <v>5</v>
      </c>
      <c r="E57" s="58">
        <f t="shared" ref="E57:O57" si="31">E17</f>
        <v>8</v>
      </c>
      <c r="F57" s="58">
        <f t="shared" si="31"/>
        <v>53</v>
      </c>
      <c r="G57" s="58">
        <f t="shared" si="31"/>
        <v>0</v>
      </c>
      <c r="H57" s="58">
        <f t="shared" si="31"/>
        <v>0</v>
      </c>
      <c r="I57" s="58">
        <f t="shared" si="31"/>
        <v>0</v>
      </c>
      <c r="J57" s="58">
        <f t="shared" si="31"/>
        <v>0</v>
      </c>
      <c r="K57" s="58">
        <f t="shared" si="31"/>
        <v>0</v>
      </c>
      <c r="L57" s="58">
        <f t="shared" si="31"/>
        <v>0</v>
      </c>
      <c r="M57" s="58">
        <f t="shared" si="31"/>
        <v>0</v>
      </c>
      <c r="N57" s="58">
        <f t="shared" si="31"/>
        <v>0</v>
      </c>
      <c r="O57" s="58">
        <f t="shared" si="31"/>
        <v>0</v>
      </c>
      <c r="P57" s="59">
        <f>SUM(D57:O57)</f>
        <v>66</v>
      </c>
    </row>
    <row r="58" spans="3:16" ht="20.100000000000001" hidden="1" customHeight="1" x14ac:dyDescent="0.25">
      <c r="C58" s="34" t="s">
        <v>53</v>
      </c>
      <c r="D58" s="58">
        <f>D14</f>
        <v>0</v>
      </c>
      <c r="E58" s="58">
        <f t="shared" ref="E58:O58" si="32">E14</f>
        <v>0</v>
      </c>
      <c r="F58" s="58">
        <f t="shared" si="32"/>
        <v>0</v>
      </c>
      <c r="G58" s="58">
        <f t="shared" si="32"/>
        <v>0</v>
      </c>
      <c r="H58" s="58">
        <f t="shared" si="32"/>
        <v>0</v>
      </c>
      <c r="I58" s="58">
        <f t="shared" si="32"/>
        <v>0</v>
      </c>
      <c r="J58" s="58">
        <f t="shared" si="32"/>
        <v>0</v>
      </c>
      <c r="K58" s="58">
        <f t="shared" si="32"/>
        <v>0</v>
      </c>
      <c r="L58" s="58">
        <f t="shared" si="32"/>
        <v>0</v>
      </c>
      <c r="M58" s="58">
        <f t="shared" si="32"/>
        <v>0</v>
      </c>
      <c r="N58" s="58">
        <f t="shared" si="32"/>
        <v>0</v>
      </c>
      <c r="O58" s="58">
        <f t="shared" si="32"/>
        <v>0</v>
      </c>
      <c r="P58" s="59">
        <f>SUM(D58:O58)</f>
        <v>0</v>
      </c>
    </row>
    <row r="59" spans="3:16" ht="20.100000000000001" hidden="1" customHeight="1" x14ac:dyDescent="0.25">
      <c r="C59" s="34" t="s">
        <v>54</v>
      </c>
      <c r="D59" s="55" t="str">
        <f>IF(D58&gt;D57,"Errore","Ok")</f>
        <v>Ok</v>
      </c>
      <c r="E59" s="55" t="str">
        <f t="shared" ref="E59:P59" si="33">IF(E58&gt;E57,"Errore","Ok")</f>
        <v>Ok</v>
      </c>
      <c r="F59" s="55" t="str">
        <f t="shared" si="33"/>
        <v>Ok</v>
      </c>
      <c r="G59" s="55" t="str">
        <f t="shared" si="33"/>
        <v>Ok</v>
      </c>
      <c r="H59" s="55" t="str">
        <f t="shared" si="33"/>
        <v>Ok</v>
      </c>
      <c r="I59" s="55" t="str">
        <f t="shared" si="33"/>
        <v>Ok</v>
      </c>
      <c r="J59" s="55" t="str">
        <f t="shared" si="33"/>
        <v>Ok</v>
      </c>
      <c r="K59" s="55" t="str">
        <f t="shared" si="33"/>
        <v>Ok</v>
      </c>
      <c r="L59" s="55" t="str">
        <f t="shared" si="33"/>
        <v>Ok</v>
      </c>
      <c r="M59" s="55" t="str">
        <f t="shared" si="33"/>
        <v>Ok</v>
      </c>
      <c r="N59" s="55" t="str">
        <f t="shared" si="33"/>
        <v>Ok</v>
      </c>
      <c r="O59" s="55" t="str">
        <f t="shared" si="33"/>
        <v>Ok</v>
      </c>
      <c r="P59" s="55" t="str">
        <f t="shared" si="33"/>
        <v>Ok</v>
      </c>
    </row>
  </sheetData>
  <sheetProtection sheet="1" objects="1" scenarios="1"/>
  <mergeCells count="2">
    <mergeCell ref="B1:P1"/>
    <mergeCell ref="B2:P2"/>
  </mergeCells>
  <conditionalFormatting sqref="D19:P19 D23:P23 D27:P27 D31:P31 D35:P35 D39:P39 D43:P43 D47:P47 D51:P51 D55:P55 D59:P59">
    <cfRule type="containsText" dxfId="19" priority="1" operator="containsText" text="Errore">
      <formula>NOT(ISERROR(SEARCH("Errore",D19)))</formula>
    </cfRule>
    <cfRule type="containsText" dxfId="18" priority="2" operator="containsText" text="Ok">
      <formula>NOT(ISERROR(SEARCH("Ok",D19)))</formula>
    </cfRule>
    <cfRule type="containsText" dxfId="17" priority="3" operator="containsText" text="Ok">
      <formula>NOT(ISERROR(SEARCH("Ok",D19)))</formula>
    </cfRule>
    <cfRule type="cellIs" dxfId="16" priority="4" operator="equal">
      <formula>"Errore"</formula>
    </cfRule>
  </conditionalFormatting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P59"/>
  <sheetViews>
    <sheetView showGridLines="0" workbookViewId="0">
      <selection activeCell="F17" sqref="F17"/>
    </sheetView>
  </sheetViews>
  <sheetFormatPr defaultRowHeight="16.5" x14ac:dyDescent="0.25"/>
  <cols>
    <col min="1" max="1" width="1.7109375" style="17" customWidth="1"/>
    <col min="2" max="2" width="5.7109375" style="17" customWidth="1"/>
    <col min="3" max="3" width="40.7109375" style="10" customWidth="1"/>
    <col min="4" max="6" width="9.7109375" style="10" customWidth="1"/>
    <col min="7" max="15" width="9.7109375" style="10" hidden="1" customWidth="1"/>
    <col min="16" max="16" width="9.7109375" style="10" customWidth="1"/>
    <col min="17" max="16384" width="9.140625" style="10"/>
  </cols>
  <sheetData>
    <row r="1" spans="1:16" ht="24.95" customHeight="1" x14ac:dyDescent="0.25">
      <c r="B1" s="74" t="str">
        <f>Affluenze!B1</f>
        <v>Comune di APECCHIO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 s="11" customFormat="1" ht="21.95" customHeight="1" x14ac:dyDescent="0.25">
      <c r="B2" s="72" t="s">
        <v>142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</row>
    <row r="3" spans="1:16" ht="9.9499999999999993" customHeight="1" x14ac:dyDescent="0.25">
      <c r="A3" s="18"/>
      <c r="B3" s="18"/>
      <c r="C3" s="17"/>
    </row>
    <row r="4" spans="1:16" ht="30" customHeight="1" x14ac:dyDescent="0.25">
      <c r="A4" s="18"/>
      <c r="B4" s="19" t="s">
        <v>15</v>
      </c>
      <c r="C4" s="57" t="s">
        <v>43</v>
      </c>
      <c r="D4" s="19">
        <v>1</v>
      </c>
      <c r="E4" s="19">
        <v>2</v>
      </c>
      <c r="F4" s="19">
        <v>3</v>
      </c>
      <c r="G4" s="19">
        <v>4</v>
      </c>
      <c r="H4" s="19">
        <v>5</v>
      </c>
      <c r="I4" s="19">
        <v>6</v>
      </c>
      <c r="J4" s="19">
        <v>7</v>
      </c>
      <c r="K4" s="19">
        <v>8</v>
      </c>
      <c r="L4" s="19">
        <v>9</v>
      </c>
      <c r="M4" s="19">
        <v>10</v>
      </c>
      <c r="N4" s="19">
        <v>11</v>
      </c>
      <c r="O4" s="19">
        <v>12</v>
      </c>
      <c r="P4" s="19" t="s">
        <v>0</v>
      </c>
    </row>
    <row r="5" spans="1:16" ht="24.95" customHeight="1" x14ac:dyDescent="0.25">
      <c r="A5" s="18"/>
      <c r="B5" s="25">
        <v>1</v>
      </c>
      <c r="C5" s="25" t="s">
        <v>240</v>
      </c>
      <c r="D5" s="2">
        <v>1</v>
      </c>
      <c r="E5" s="2">
        <v>0</v>
      </c>
      <c r="F5" s="2">
        <v>0</v>
      </c>
      <c r="G5" s="2"/>
      <c r="H5" s="2"/>
      <c r="I5" s="2"/>
      <c r="J5" s="2"/>
      <c r="K5" s="2"/>
      <c r="L5" s="2"/>
      <c r="M5" s="2"/>
      <c r="N5" s="2"/>
      <c r="O5" s="2"/>
      <c r="P5" s="27">
        <f>SUM(D5:O5)</f>
        <v>1</v>
      </c>
    </row>
    <row r="6" spans="1:16" ht="24.95" customHeight="1" x14ac:dyDescent="0.25">
      <c r="A6" s="18"/>
      <c r="B6" s="25">
        <v>2</v>
      </c>
      <c r="C6" s="25" t="s">
        <v>241</v>
      </c>
      <c r="D6" s="2">
        <v>0</v>
      </c>
      <c r="E6" s="2">
        <v>0</v>
      </c>
      <c r="F6" s="2">
        <v>1</v>
      </c>
      <c r="G6" s="2"/>
      <c r="H6" s="2"/>
      <c r="I6" s="2"/>
      <c r="J6" s="2"/>
      <c r="K6" s="2"/>
      <c r="L6" s="2"/>
      <c r="M6" s="2"/>
      <c r="N6" s="2"/>
      <c r="O6" s="2"/>
      <c r="P6" s="27">
        <f>SUM(D6:O6)</f>
        <v>1</v>
      </c>
    </row>
    <row r="7" spans="1:16" ht="24.95" customHeight="1" x14ac:dyDescent="0.25">
      <c r="A7" s="18"/>
      <c r="B7" s="25">
        <v>3</v>
      </c>
      <c r="C7" s="25" t="s">
        <v>242</v>
      </c>
      <c r="D7" s="2">
        <v>0</v>
      </c>
      <c r="E7" s="2">
        <v>0</v>
      </c>
      <c r="F7" s="2">
        <v>0</v>
      </c>
      <c r="G7" s="2"/>
      <c r="H7" s="2"/>
      <c r="I7" s="2"/>
      <c r="J7" s="2"/>
      <c r="K7" s="2"/>
      <c r="L7" s="2"/>
      <c r="M7" s="2"/>
      <c r="N7" s="2"/>
      <c r="O7" s="2"/>
      <c r="P7" s="27">
        <f>SUM(D7:O7)</f>
        <v>0</v>
      </c>
    </row>
    <row r="8" spans="1:16" ht="24.95" customHeight="1" x14ac:dyDescent="0.25">
      <c r="A8" s="18"/>
      <c r="B8" s="25">
        <v>4</v>
      </c>
      <c r="C8" s="25" t="s">
        <v>243</v>
      </c>
      <c r="D8" s="2">
        <v>0</v>
      </c>
      <c r="E8" s="2">
        <v>0</v>
      </c>
      <c r="F8" s="2">
        <v>0</v>
      </c>
      <c r="G8" s="2"/>
      <c r="H8" s="2"/>
      <c r="I8" s="2"/>
      <c r="J8" s="2"/>
      <c r="K8" s="2"/>
      <c r="L8" s="2"/>
      <c r="M8" s="2"/>
      <c r="N8" s="2"/>
      <c r="O8" s="2"/>
      <c r="P8" s="27">
        <f t="shared" ref="P8:P14" si="0">SUM(D8:O8)</f>
        <v>0</v>
      </c>
    </row>
    <row r="9" spans="1:16" ht="24.95" customHeight="1" x14ac:dyDescent="0.25">
      <c r="A9" s="18"/>
      <c r="B9" s="25">
        <v>5</v>
      </c>
      <c r="C9" s="25" t="s">
        <v>244</v>
      </c>
      <c r="D9" s="2">
        <v>2</v>
      </c>
      <c r="E9" s="2">
        <v>0</v>
      </c>
      <c r="F9" s="2">
        <v>0</v>
      </c>
      <c r="G9" s="2"/>
      <c r="H9" s="2"/>
      <c r="I9" s="2"/>
      <c r="J9" s="2"/>
      <c r="K9" s="2"/>
      <c r="L9" s="2"/>
      <c r="M9" s="2"/>
      <c r="N9" s="2"/>
      <c r="O9" s="2"/>
      <c r="P9" s="27">
        <f t="shared" si="0"/>
        <v>2</v>
      </c>
    </row>
    <row r="10" spans="1:16" ht="24.95" customHeight="1" x14ac:dyDescent="0.25">
      <c r="A10" s="18"/>
      <c r="B10" s="25">
        <v>6</v>
      </c>
      <c r="C10" s="25" t="s">
        <v>245</v>
      </c>
      <c r="D10" s="2">
        <v>0</v>
      </c>
      <c r="E10" s="2">
        <v>0</v>
      </c>
      <c r="F10" s="2">
        <v>0</v>
      </c>
      <c r="G10" s="2"/>
      <c r="H10" s="2"/>
      <c r="I10" s="2"/>
      <c r="J10" s="2"/>
      <c r="K10" s="2"/>
      <c r="L10" s="2"/>
      <c r="M10" s="2"/>
      <c r="N10" s="2"/>
      <c r="O10" s="2"/>
      <c r="P10" s="27">
        <f t="shared" si="0"/>
        <v>0</v>
      </c>
    </row>
    <row r="11" spans="1:16" ht="24.95" customHeight="1" x14ac:dyDescent="0.25">
      <c r="A11" s="18"/>
      <c r="B11" s="25">
        <v>7</v>
      </c>
      <c r="C11" s="25" t="s">
        <v>246</v>
      </c>
      <c r="D11" s="2">
        <v>0</v>
      </c>
      <c r="E11" s="2">
        <v>0</v>
      </c>
      <c r="F11" s="2">
        <v>0</v>
      </c>
      <c r="G11" s="2"/>
      <c r="H11" s="2"/>
      <c r="I11" s="2"/>
      <c r="J11" s="2"/>
      <c r="K11" s="2"/>
      <c r="L11" s="2"/>
      <c r="M11" s="2"/>
      <c r="N11" s="2"/>
      <c r="O11" s="2"/>
      <c r="P11" s="27">
        <f t="shared" si="0"/>
        <v>0</v>
      </c>
    </row>
    <row r="12" spans="1:16" ht="24.95" hidden="1" customHeight="1" x14ac:dyDescent="0.25">
      <c r="A12" s="18"/>
      <c r="B12" s="25">
        <v>8</v>
      </c>
      <c r="C12" s="25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7">
        <f t="shared" si="0"/>
        <v>0</v>
      </c>
    </row>
    <row r="13" spans="1:16" ht="24.95" hidden="1" customHeight="1" x14ac:dyDescent="0.25">
      <c r="A13" s="18"/>
      <c r="B13" s="25">
        <v>9</v>
      </c>
      <c r="C13" s="25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7">
        <f t="shared" si="0"/>
        <v>0</v>
      </c>
    </row>
    <row r="14" spans="1:16" ht="24.95" hidden="1" customHeight="1" x14ac:dyDescent="0.25">
      <c r="A14" s="18"/>
      <c r="B14" s="25">
        <v>10</v>
      </c>
      <c r="C14" s="25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7">
        <f t="shared" si="0"/>
        <v>0</v>
      </c>
    </row>
    <row r="15" spans="1:16" ht="24.95" customHeight="1" x14ac:dyDescent="0.25">
      <c r="A15" s="10"/>
      <c r="B15" s="29"/>
      <c r="C15" s="21" t="s">
        <v>36</v>
      </c>
      <c r="D15" s="22">
        <f>SUM(D5:D14)</f>
        <v>3</v>
      </c>
      <c r="E15" s="22">
        <f>SUM(E5:E14)</f>
        <v>0</v>
      </c>
      <c r="F15" s="22">
        <f>SUM(F5:F14)</f>
        <v>1</v>
      </c>
      <c r="G15" s="22">
        <f>SUM(G5:G14)</f>
        <v>0</v>
      </c>
      <c r="H15" s="22">
        <f>SUM(H5:H14)</f>
        <v>0</v>
      </c>
      <c r="I15" s="22">
        <f t="shared" ref="I15:P15" si="1">SUM(I5:I14)</f>
        <v>0</v>
      </c>
      <c r="J15" s="22">
        <f t="shared" si="1"/>
        <v>0</v>
      </c>
      <c r="K15" s="22">
        <f t="shared" si="1"/>
        <v>0</v>
      </c>
      <c r="L15" s="22">
        <f t="shared" si="1"/>
        <v>0</v>
      </c>
      <c r="M15" s="22">
        <f t="shared" si="1"/>
        <v>0</v>
      </c>
      <c r="N15" s="22">
        <f t="shared" si="1"/>
        <v>0</v>
      </c>
      <c r="O15" s="22">
        <f t="shared" si="1"/>
        <v>0</v>
      </c>
      <c r="P15" s="22">
        <f t="shared" si="1"/>
        <v>4</v>
      </c>
    </row>
    <row r="16" spans="1:16" ht="15" customHeight="1" x14ac:dyDescent="0.25"/>
    <row r="17" spans="3:16" ht="20.100000000000001" customHeight="1" x14ac:dyDescent="0.25">
      <c r="C17" s="34" t="s">
        <v>48</v>
      </c>
      <c r="D17" s="58">
        <f>Liste!E22</f>
        <v>2</v>
      </c>
      <c r="E17" s="58">
        <f>Liste!F22</f>
        <v>0</v>
      </c>
      <c r="F17" s="58">
        <f>Liste!G22</f>
        <v>3</v>
      </c>
      <c r="G17" s="58">
        <f>Liste!H22</f>
        <v>0</v>
      </c>
      <c r="H17" s="58">
        <f>Liste!I22</f>
        <v>0</v>
      </c>
      <c r="I17" s="58">
        <f>Liste!J22</f>
        <v>0</v>
      </c>
      <c r="J17" s="58">
        <f>Liste!K22</f>
        <v>0</v>
      </c>
      <c r="K17" s="58">
        <f>Liste!L22</f>
        <v>0</v>
      </c>
      <c r="L17" s="58">
        <f>Liste!M22</f>
        <v>0</v>
      </c>
      <c r="M17" s="58">
        <f>Liste!N22</f>
        <v>0</v>
      </c>
      <c r="N17" s="58">
        <f>Liste!O22</f>
        <v>0</v>
      </c>
      <c r="O17" s="58">
        <f>Liste!P22</f>
        <v>0</v>
      </c>
      <c r="P17" s="59">
        <f>SUM(D17:O17)</f>
        <v>5</v>
      </c>
    </row>
    <row r="18" spans="3:16" ht="20.100000000000001" customHeight="1" x14ac:dyDescent="0.25">
      <c r="C18" s="34" t="s">
        <v>46</v>
      </c>
      <c r="D18" s="58">
        <f>D17*2</f>
        <v>4</v>
      </c>
      <c r="E18" s="58">
        <f>E17*2</f>
        <v>0</v>
      </c>
      <c r="F18" s="58">
        <f t="shared" ref="F18:O18" si="2">F17*2</f>
        <v>6</v>
      </c>
      <c r="G18" s="58">
        <f t="shared" si="2"/>
        <v>0</v>
      </c>
      <c r="H18" s="58">
        <f t="shared" si="2"/>
        <v>0</v>
      </c>
      <c r="I18" s="58">
        <f t="shared" si="2"/>
        <v>0</v>
      </c>
      <c r="J18" s="58">
        <f t="shared" si="2"/>
        <v>0</v>
      </c>
      <c r="K18" s="58">
        <f t="shared" si="2"/>
        <v>0</v>
      </c>
      <c r="L18" s="58">
        <f t="shared" si="2"/>
        <v>0</v>
      </c>
      <c r="M18" s="58">
        <f t="shared" si="2"/>
        <v>0</v>
      </c>
      <c r="N18" s="58">
        <f t="shared" si="2"/>
        <v>0</v>
      </c>
      <c r="O18" s="58">
        <f t="shared" si="2"/>
        <v>0</v>
      </c>
      <c r="P18" s="59">
        <f>SUM(D18:O18)</f>
        <v>10</v>
      </c>
    </row>
    <row r="19" spans="3:16" ht="20.100000000000001" customHeight="1" x14ac:dyDescent="0.25">
      <c r="C19" s="34" t="s">
        <v>47</v>
      </c>
      <c r="D19" s="55" t="str">
        <f>IF(D15&gt;D18,"Errore","Ok")</f>
        <v>Ok</v>
      </c>
      <c r="E19" s="55" t="str">
        <f t="shared" ref="E19:P19" si="3">IF(E15&gt;E18,"Errore","Ok")</f>
        <v>Ok</v>
      </c>
      <c r="F19" s="55" t="str">
        <f t="shared" si="3"/>
        <v>Ok</v>
      </c>
      <c r="G19" s="55" t="str">
        <f t="shared" si="3"/>
        <v>Ok</v>
      </c>
      <c r="H19" s="55" t="str">
        <f t="shared" si="3"/>
        <v>Ok</v>
      </c>
      <c r="I19" s="55" t="str">
        <f t="shared" si="3"/>
        <v>Ok</v>
      </c>
      <c r="J19" s="55" t="str">
        <f t="shared" si="3"/>
        <v>Ok</v>
      </c>
      <c r="K19" s="55" t="str">
        <f t="shared" si="3"/>
        <v>Ok</v>
      </c>
      <c r="L19" s="55" t="str">
        <f t="shared" si="3"/>
        <v>Ok</v>
      </c>
      <c r="M19" s="55" t="str">
        <f t="shared" si="3"/>
        <v>Ok</v>
      </c>
      <c r="N19" s="55" t="str">
        <f t="shared" si="3"/>
        <v>Ok</v>
      </c>
      <c r="O19" s="55" t="str">
        <f t="shared" si="3"/>
        <v>Ok</v>
      </c>
      <c r="P19" s="55" t="str">
        <f t="shared" si="3"/>
        <v>Ok</v>
      </c>
    </row>
    <row r="20" spans="3:16" ht="15" customHeight="1" x14ac:dyDescent="0.25"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</row>
    <row r="21" spans="3:16" ht="20.100000000000001" customHeight="1" x14ac:dyDescent="0.25">
      <c r="C21" s="34" t="s">
        <v>50</v>
      </c>
      <c r="D21" s="58">
        <f>D17</f>
        <v>2</v>
      </c>
      <c r="E21" s="58">
        <f t="shared" ref="E21:O21" si="4">E17</f>
        <v>0</v>
      </c>
      <c r="F21" s="58">
        <f t="shared" si="4"/>
        <v>3</v>
      </c>
      <c r="G21" s="58">
        <f t="shared" si="4"/>
        <v>0</v>
      </c>
      <c r="H21" s="58">
        <f t="shared" si="4"/>
        <v>0</v>
      </c>
      <c r="I21" s="58">
        <f t="shared" si="4"/>
        <v>0</v>
      </c>
      <c r="J21" s="58">
        <f t="shared" si="4"/>
        <v>0</v>
      </c>
      <c r="K21" s="58">
        <f t="shared" si="4"/>
        <v>0</v>
      </c>
      <c r="L21" s="58">
        <f t="shared" si="4"/>
        <v>0</v>
      </c>
      <c r="M21" s="58">
        <f t="shared" si="4"/>
        <v>0</v>
      </c>
      <c r="N21" s="58">
        <f t="shared" si="4"/>
        <v>0</v>
      </c>
      <c r="O21" s="58">
        <f t="shared" si="4"/>
        <v>0</v>
      </c>
      <c r="P21" s="59">
        <f>SUM(D21:O21)</f>
        <v>5</v>
      </c>
    </row>
    <row r="22" spans="3:16" ht="20.100000000000001" customHeight="1" x14ac:dyDescent="0.25">
      <c r="C22" s="34" t="s">
        <v>51</v>
      </c>
      <c r="D22" s="58">
        <f>D5</f>
        <v>1</v>
      </c>
      <c r="E22" s="58">
        <f t="shared" ref="E22:O22" si="5">E5</f>
        <v>0</v>
      </c>
      <c r="F22" s="58">
        <f t="shared" si="5"/>
        <v>0</v>
      </c>
      <c r="G22" s="58">
        <f t="shared" si="5"/>
        <v>0</v>
      </c>
      <c r="H22" s="58">
        <f t="shared" si="5"/>
        <v>0</v>
      </c>
      <c r="I22" s="58">
        <f t="shared" si="5"/>
        <v>0</v>
      </c>
      <c r="J22" s="58">
        <f t="shared" si="5"/>
        <v>0</v>
      </c>
      <c r="K22" s="58">
        <f t="shared" si="5"/>
        <v>0</v>
      </c>
      <c r="L22" s="58">
        <f t="shared" si="5"/>
        <v>0</v>
      </c>
      <c r="M22" s="58">
        <f t="shared" si="5"/>
        <v>0</v>
      </c>
      <c r="N22" s="58">
        <f t="shared" si="5"/>
        <v>0</v>
      </c>
      <c r="O22" s="58">
        <f t="shared" si="5"/>
        <v>0</v>
      </c>
      <c r="P22" s="59">
        <f>SUM(D22:O22)</f>
        <v>1</v>
      </c>
    </row>
    <row r="23" spans="3:16" ht="20.100000000000001" customHeight="1" x14ac:dyDescent="0.25">
      <c r="C23" s="34" t="s">
        <v>49</v>
      </c>
      <c r="D23" s="55" t="str">
        <f>IF(D22&gt;D21,"Errore","Ok")</f>
        <v>Ok</v>
      </c>
      <c r="E23" s="55" t="str">
        <f t="shared" ref="E23:P23" si="6">IF(E22&gt;E21,"Errore","Ok")</f>
        <v>Ok</v>
      </c>
      <c r="F23" s="55" t="str">
        <f t="shared" si="6"/>
        <v>Ok</v>
      </c>
      <c r="G23" s="55" t="str">
        <f t="shared" si="6"/>
        <v>Ok</v>
      </c>
      <c r="H23" s="55" t="str">
        <f t="shared" si="6"/>
        <v>Ok</v>
      </c>
      <c r="I23" s="55" t="str">
        <f t="shared" si="6"/>
        <v>Ok</v>
      </c>
      <c r="J23" s="55" t="str">
        <f t="shared" si="6"/>
        <v>Ok</v>
      </c>
      <c r="K23" s="55" t="str">
        <f t="shared" si="6"/>
        <v>Ok</v>
      </c>
      <c r="L23" s="55" t="str">
        <f t="shared" si="6"/>
        <v>Ok</v>
      </c>
      <c r="M23" s="55" t="str">
        <f t="shared" si="6"/>
        <v>Ok</v>
      </c>
      <c r="N23" s="55" t="str">
        <f t="shared" si="6"/>
        <v>Ok</v>
      </c>
      <c r="O23" s="55" t="str">
        <f t="shared" si="6"/>
        <v>Ok</v>
      </c>
      <c r="P23" s="55" t="str">
        <f t="shared" si="6"/>
        <v>Ok</v>
      </c>
    </row>
    <row r="24" spans="3:16" ht="15" customHeight="1" x14ac:dyDescent="0.25"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3:16" ht="20.100000000000001" customHeight="1" x14ac:dyDescent="0.25">
      <c r="C25" s="34" t="s">
        <v>76</v>
      </c>
      <c r="D25" s="58">
        <f>D17</f>
        <v>2</v>
      </c>
      <c r="E25" s="58">
        <f t="shared" ref="E25:O25" si="7">E17</f>
        <v>0</v>
      </c>
      <c r="F25" s="58">
        <f t="shared" si="7"/>
        <v>3</v>
      </c>
      <c r="G25" s="58">
        <f t="shared" si="7"/>
        <v>0</v>
      </c>
      <c r="H25" s="58">
        <f t="shared" si="7"/>
        <v>0</v>
      </c>
      <c r="I25" s="58">
        <f t="shared" si="7"/>
        <v>0</v>
      </c>
      <c r="J25" s="58">
        <f t="shared" si="7"/>
        <v>0</v>
      </c>
      <c r="K25" s="58">
        <f t="shared" si="7"/>
        <v>0</v>
      </c>
      <c r="L25" s="58">
        <f t="shared" si="7"/>
        <v>0</v>
      </c>
      <c r="M25" s="58">
        <f t="shared" si="7"/>
        <v>0</v>
      </c>
      <c r="N25" s="58">
        <f t="shared" si="7"/>
        <v>0</v>
      </c>
      <c r="O25" s="58">
        <f t="shared" si="7"/>
        <v>0</v>
      </c>
      <c r="P25" s="59">
        <f>SUM(D25:O25)</f>
        <v>5</v>
      </c>
    </row>
    <row r="26" spans="3:16" ht="20.100000000000001" customHeight="1" x14ac:dyDescent="0.25">
      <c r="C26" s="34" t="s">
        <v>77</v>
      </c>
      <c r="D26" s="58">
        <f>D6</f>
        <v>0</v>
      </c>
      <c r="E26" s="58">
        <f t="shared" ref="E26:O26" si="8">E6</f>
        <v>0</v>
      </c>
      <c r="F26" s="58">
        <f t="shared" si="8"/>
        <v>1</v>
      </c>
      <c r="G26" s="58">
        <f t="shared" si="8"/>
        <v>0</v>
      </c>
      <c r="H26" s="58">
        <f t="shared" si="8"/>
        <v>0</v>
      </c>
      <c r="I26" s="58">
        <f t="shared" si="8"/>
        <v>0</v>
      </c>
      <c r="J26" s="58">
        <f t="shared" si="8"/>
        <v>0</v>
      </c>
      <c r="K26" s="58">
        <f t="shared" si="8"/>
        <v>0</v>
      </c>
      <c r="L26" s="58">
        <f t="shared" si="8"/>
        <v>0</v>
      </c>
      <c r="M26" s="58">
        <f t="shared" si="8"/>
        <v>0</v>
      </c>
      <c r="N26" s="58">
        <f t="shared" si="8"/>
        <v>0</v>
      </c>
      <c r="O26" s="58">
        <f t="shared" si="8"/>
        <v>0</v>
      </c>
      <c r="P26" s="59">
        <f>SUM(D26:O26)</f>
        <v>1</v>
      </c>
    </row>
    <row r="27" spans="3:16" ht="20.100000000000001" customHeight="1" x14ac:dyDescent="0.25">
      <c r="C27" s="34" t="s">
        <v>78</v>
      </c>
      <c r="D27" s="55" t="str">
        <f>IF(D26&gt;D25,"Errore","Ok")</f>
        <v>Ok</v>
      </c>
      <c r="E27" s="55" t="str">
        <f t="shared" ref="E27:P27" si="9">IF(E26&gt;E25,"Errore","Ok")</f>
        <v>Ok</v>
      </c>
      <c r="F27" s="55" t="str">
        <f t="shared" si="9"/>
        <v>Ok</v>
      </c>
      <c r="G27" s="55" t="str">
        <f t="shared" si="9"/>
        <v>Ok</v>
      </c>
      <c r="H27" s="55" t="str">
        <f t="shared" si="9"/>
        <v>Ok</v>
      </c>
      <c r="I27" s="55" t="str">
        <f t="shared" si="9"/>
        <v>Ok</v>
      </c>
      <c r="J27" s="55" t="str">
        <f t="shared" si="9"/>
        <v>Ok</v>
      </c>
      <c r="K27" s="55" t="str">
        <f t="shared" si="9"/>
        <v>Ok</v>
      </c>
      <c r="L27" s="55" t="str">
        <f t="shared" si="9"/>
        <v>Ok</v>
      </c>
      <c r="M27" s="55" t="str">
        <f t="shared" si="9"/>
        <v>Ok</v>
      </c>
      <c r="N27" s="55" t="str">
        <f t="shared" si="9"/>
        <v>Ok</v>
      </c>
      <c r="O27" s="55" t="str">
        <f t="shared" si="9"/>
        <v>Ok</v>
      </c>
      <c r="P27" s="55" t="str">
        <f t="shared" si="9"/>
        <v>Ok</v>
      </c>
    </row>
    <row r="28" spans="3:16" ht="15" customHeight="1" x14ac:dyDescent="0.25"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</row>
    <row r="29" spans="3:16" ht="20.100000000000001" customHeight="1" x14ac:dyDescent="0.25">
      <c r="C29" s="34" t="s">
        <v>73</v>
      </c>
      <c r="D29" s="58">
        <f>D17</f>
        <v>2</v>
      </c>
      <c r="E29" s="58">
        <f t="shared" ref="E29:O29" si="10">E17</f>
        <v>0</v>
      </c>
      <c r="F29" s="58">
        <f t="shared" si="10"/>
        <v>3</v>
      </c>
      <c r="G29" s="58">
        <f t="shared" si="10"/>
        <v>0</v>
      </c>
      <c r="H29" s="58">
        <f t="shared" si="10"/>
        <v>0</v>
      </c>
      <c r="I29" s="58">
        <f t="shared" si="10"/>
        <v>0</v>
      </c>
      <c r="J29" s="58">
        <f t="shared" si="10"/>
        <v>0</v>
      </c>
      <c r="K29" s="58">
        <f t="shared" si="10"/>
        <v>0</v>
      </c>
      <c r="L29" s="58">
        <f t="shared" si="10"/>
        <v>0</v>
      </c>
      <c r="M29" s="58">
        <f t="shared" si="10"/>
        <v>0</v>
      </c>
      <c r="N29" s="58">
        <f t="shared" si="10"/>
        <v>0</v>
      </c>
      <c r="O29" s="58">
        <f t="shared" si="10"/>
        <v>0</v>
      </c>
      <c r="P29" s="59">
        <f>SUM(D29:O29)</f>
        <v>5</v>
      </c>
    </row>
    <row r="30" spans="3:16" ht="20.100000000000001" customHeight="1" x14ac:dyDescent="0.25">
      <c r="C30" s="34" t="s">
        <v>74</v>
      </c>
      <c r="D30" s="58">
        <f>D7</f>
        <v>0</v>
      </c>
      <c r="E30" s="58">
        <f t="shared" ref="E30:O30" si="11">E7</f>
        <v>0</v>
      </c>
      <c r="F30" s="58">
        <f t="shared" si="11"/>
        <v>0</v>
      </c>
      <c r="G30" s="58">
        <f t="shared" si="11"/>
        <v>0</v>
      </c>
      <c r="H30" s="58">
        <f t="shared" si="11"/>
        <v>0</v>
      </c>
      <c r="I30" s="58">
        <f t="shared" si="11"/>
        <v>0</v>
      </c>
      <c r="J30" s="58">
        <f t="shared" si="11"/>
        <v>0</v>
      </c>
      <c r="K30" s="58">
        <f t="shared" si="11"/>
        <v>0</v>
      </c>
      <c r="L30" s="58">
        <f t="shared" si="11"/>
        <v>0</v>
      </c>
      <c r="M30" s="58">
        <f t="shared" si="11"/>
        <v>0</v>
      </c>
      <c r="N30" s="58">
        <f t="shared" si="11"/>
        <v>0</v>
      </c>
      <c r="O30" s="58">
        <f t="shared" si="11"/>
        <v>0</v>
      </c>
      <c r="P30" s="59">
        <f>SUM(D30:O30)</f>
        <v>0</v>
      </c>
    </row>
    <row r="31" spans="3:16" ht="20.100000000000001" customHeight="1" x14ac:dyDescent="0.25">
      <c r="C31" s="34" t="s">
        <v>75</v>
      </c>
      <c r="D31" s="55" t="str">
        <f>IF(D30&gt;D29,"Errore","Ok")</f>
        <v>Ok</v>
      </c>
      <c r="E31" s="55" t="str">
        <f t="shared" ref="E31:P31" si="12">IF(E30&gt;E29,"Errore","Ok")</f>
        <v>Ok</v>
      </c>
      <c r="F31" s="55" t="str">
        <f t="shared" si="12"/>
        <v>Ok</v>
      </c>
      <c r="G31" s="55" t="str">
        <f t="shared" si="12"/>
        <v>Ok</v>
      </c>
      <c r="H31" s="55" t="str">
        <f t="shared" si="12"/>
        <v>Ok</v>
      </c>
      <c r="I31" s="55" t="str">
        <f t="shared" si="12"/>
        <v>Ok</v>
      </c>
      <c r="J31" s="55" t="str">
        <f t="shared" si="12"/>
        <v>Ok</v>
      </c>
      <c r="K31" s="55" t="str">
        <f t="shared" si="12"/>
        <v>Ok</v>
      </c>
      <c r="L31" s="55" t="str">
        <f t="shared" si="12"/>
        <v>Ok</v>
      </c>
      <c r="M31" s="55" t="str">
        <f t="shared" si="12"/>
        <v>Ok</v>
      </c>
      <c r="N31" s="55" t="str">
        <f t="shared" si="12"/>
        <v>Ok</v>
      </c>
      <c r="O31" s="55" t="str">
        <f t="shared" si="12"/>
        <v>Ok</v>
      </c>
      <c r="P31" s="55" t="str">
        <f t="shared" si="12"/>
        <v>Ok</v>
      </c>
    </row>
    <row r="32" spans="3:16" ht="15" customHeight="1" x14ac:dyDescent="0.25"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</row>
    <row r="33" spans="3:16" ht="20.100000000000001" customHeight="1" x14ac:dyDescent="0.25">
      <c r="C33" s="34" t="s">
        <v>70</v>
      </c>
      <c r="D33" s="58">
        <f>D17</f>
        <v>2</v>
      </c>
      <c r="E33" s="58">
        <f t="shared" ref="E33:O33" si="13">E17</f>
        <v>0</v>
      </c>
      <c r="F33" s="58">
        <f t="shared" si="13"/>
        <v>3</v>
      </c>
      <c r="G33" s="58">
        <f t="shared" si="13"/>
        <v>0</v>
      </c>
      <c r="H33" s="58">
        <f t="shared" si="13"/>
        <v>0</v>
      </c>
      <c r="I33" s="58">
        <f t="shared" si="13"/>
        <v>0</v>
      </c>
      <c r="J33" s="58">
        <f t="shared" si="13"/>
        <v>0</v>
      </c>
      <c r="K33" s="58">
        <f t="shared" si="13"/>
        <v>0</v>
      </c>
      <c r="L33" s="58">
        <f t="shared" si="13"/>
        <v>0</v>
      </c>
      <c r="M33" s="58">
        <f t="shared" si="13"/>
        <v>0</v>
      </c>
      <c r="N33" s="58">
        <f t="shared" si="13"/>
        <v>0</v>
      </c>
      <c r="O33" s="58">
        <f t="shared" si="13"/>
        <v>0</v>
      </c>
      <c r="P33" s="59">
        <f>SUM(D33:O33)</f>
        <v>5</v>
      </c>
    </row>
    <row r="34" spans="3:16" ht="20.100000000000001" customHeight="1" x14ac:dyDescent="0.25">
      <c r="C34" s="34" t="s">
        <v>71</v>
      </c>
      <c r="D34" s="58">
        <f>D8</f>
        <v>0</v>
      </c>
      <c r="E34" s="58">
        <f t="shared" ref="E34:O34" si="14">E8</f>
        <v>0</v>
      </c>
      <c r="F34" s="58">
        <f t="shared" si="14"/>
        <v>0</v>
      </c>
      <c r="G34" s="58">
        <f t="shared" si="14"/>
        <v>0</v>
      </c>
      <c r="H34" s="58">
        <f t="shared" si="14"/>
        <v>0</v>
      </c>
      <c r="I34" s="58">
        <f t="shared" si="14"/>
        <v>0</v>
      </c>
      <c r="J34" s="58">
        <f t="shared" si="14"/>
        <v>0</v>
      </c>
      <c r="K34" s="58">
        <f t="shared" si="14"/>
        <v>0</v>
      </c>
      <c r="L34" s="58">
        <f t="shared" si="14"/>
        <v>0</v>
      </c>
      <c r="M34" s="58">
        <f t="shared" si="14"/>
        <v>0</v>
      </c>
      <c r="N34" s="58">
        <f t="shared" si="14"/>
        <v>0</v>
      </c>
      <c r="O34" s="58">
        <f t="shared" si="14"/>
        <v>0</v>
      </c>
      <c r="P34" s="59">
        <f>SUM(D34:O34)</f>
        <v>0</v>
      </c>
    </row>
    <row r="35" spans="3:16" ht="20.100000000000001" customHeight="1" x14ac:dyDescent="0.25">
      <c r="C35" s="34" t="s">
        <v>72</v>
      </c>
      <c r="D35" s="55" t="str">
        <f>IF(D34&gt;D33,"Errore","Ok")</f>
        <v>Ok</v>
      </c>
      <c r="E35" s="55" t="str">
        <f t="shared" ref="E35:P35" si="15">IF(E34&gt;E33,"Errore","Ok")</f>
        <v>Ok</v>
      </c>
      <c r="F35" s="55" t="str">
        <f t="shared" si="15"/>
        <v>Ok</v>
      </c>
      <c r="G35" s="55" t="str">
        <f t="shared" si="15"/>
        <v>Ok</v>
      </c>
      <c r="H35" s="55" t="str">
        <f t="shared" si="15"/>
        <v>Ok</v>
      </c>
      <c r="I35" s="55" t="str">
        <f t="shared" si="15"/>
        <v>Ok</v>
      </c>
      <c r="J35" s="55" t="str">
        <f t="shared" si="15"/>
        <v>Ok</v>
      </c>
      <c r="K35" s="55" t="str">
        <f t="shared" si="15"/>
        <v>Ok</v>
      </c>
      <c r="L35" s="55" t="str">
        <f t="shared" si="15"/>
        <v>Ok</v>
      </c>
      <c r="M35" s="55" t="str">
        <f t="shared" si="15"/>
        <v>Ok</v>
      </c>
      <c r="N35" s="55" t="str">
        <f t="shared" si="15"/>
        <v>Ok</v>
      </c>
      <c r="O35" s="55" t="str">
        <f t="shared" si="15"/>
        <v>Ok</v>
      </c>
      <c r="P35" s="55" t="str">
        <f t="shared" si="15"/>
        <v>Ok</v>
      </c>
    </row>
    <row r="36" spans="3:16" ht="15" customHeight="1" x14ac:dyDescent="0.25"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</row>
    <row r="37" spans="3:16" ht="20.100000000000001" customHeight="1" x14ac:dyDescent="0.25">
      <c r="C37" s="34" t="s">
        <v>67</v>
      </c>
      <c r="D37" s="58">
        <f>D17</f>
        <v>2</v>
      </c>
      <c r="E37" s="58">
        <f t="shared" ref="E37:O37" si="16">E17</f>
        <v>0</v>
      </c>
      <c r="F37" s="58">
        <f t="shared" si="16"/>
        <v>3</v>
      </c>
      <c r="G37" s="58">
        <f t="shared" si="16"/>
        <v>0</v>
      </c>
      <c r="H37" s="58">
        <f t="shared" si="16"/>
        <v>0</v>
      </c>
      <c r="I37" s="58">
        <f t="shared" si="16"/>
        <v>0</v>
      </c>
      <c r="J37" s="58">
        <f t="shared" si="16"/>
        <v>0</v>
      </c>
      <c r="K37" s="58">
        <f t="shared" si="16"/>
        <v>0</v>
      </c>
      <c r="L37" s="58">
        <f t="shared" si="16"/>
        <v>0</v>
      </c>
      <c r="M37" s="58">
        <f t="shared" si="16"/>
        <v>0</v>
      </c>
      <c r="N37" s="58">
        <f t="shared" si="16"/>
        <v>0</v>
      </c>
      <c r="O37" s="58">
        <f t="shared" si="16"/>
        <v>0</v>
      </c>
      <c r="P37" s="59">
        <f>SUM(D37:O37)</f>
        <v>5</v>
      </c>
    </row>
    <row r="38" spans="3:16" ht="20.100000000000001" customHeight="1" x14ac:dyDescent="0.25">
      <c r="C38" s="34" t="s">
        <v>68</v>
      </c>
      <c r="D38" s="58">
        <f>D9</f>
        <v>2</v>
      </c>
      <c r="E38" s="58">
        <f t="shared" ref="E38:O38" si="17">E9</f>
        <v>0</v>
      </c>
      <c r="F38" s="58">
        <f t="shared" si="17"/>
        <v>0</v>
      </c>
      <c r="G38" s="58">
        <f t="shared" si="17"/>
        <v>0</v>
      </c>
      <c r="H38" s="58">
        <f t="shared" si="17"/>
        <v>0</v>
      </c>
      <c r="I38" s="58">
        <f t="shared" si="17"/>
        <v>0</v>
      </c>
      <c r="J38" s="58">
        <f t="shared" si="17"/>
        <v>0</v>
      </c>
      <c r="K38" s="58">
        <f t="shared" si="17"/>
        <v>0</v>
      </c>
      <c r="L38" s="58">
        <f t="shared" si="17"/>
        <v>0</v>
      </c>
      <c r="M38" s="58">
        <f t="shared" si="17"/>
        <v>0</v>
      </c>
      <c r="N38" s="58">
        <f t="shared" si="17"/>
        <v>0</v>
      </c>
      <c r="O38" s="58">
        <f t="shared" si="17"/>
        <v>0</v>
      </c>
      <c r="P38" s="59">
        <f>SUM(D38:O38)</f>
        <v>2</v>
      </c>
    </row>
    <row r="39" spans="3:16" ht="20.100000000000001" customHeight="1" x14ac:dyDescent="0.25">
      <c r="C39" s="34" t="s">
        <v>69</v>
      </c>
      <c r="D39" s="55" t="str">
        <f>IF(D38&gt;D37,"Errore","Ok")</f>
        <v>Ok</v>
      </c>
      <c r="E39" s="55" t="str">
        <f t="shared" ref="E39:P39" si="18">IF(E38&gt;E37,"Errore","Ok")</f>
        <v>Ok</v>
      </c>
      <c r="F39" s="55" t="str">
        <f t="shared" si="18"/>
        <v>Ok</v>
      </c>
      <c r="G39" s="55" t="str">
        <f t="shared" si="18"/>
        <v>Ok</v>
      </c>
      <c r="H39" s="55" t="str">
        <f t="shared" si="18"/>
        <v>Ok</v>
      </c>
      <c r="I39" s="55" t="str">
        <f t="shared" si="18"/>
        <v>Ok</v>
      </c>
      <c r="J39" s="55" t="str">
        <f t="shared" si="18"/>
        <v>Ok</v>
      </c>
      <c r="K39" s="55" t="str">
        <f t="shared" si="18"/>
        <v>Ok</v>
      </c>
      <c r="L39" s="55" t="str">
        <f t="shared" si="18"/>
        <v>Ok</v>
      </c>
      <c r="M39" s="55" t="str">
        <f t="shared" si="18"/>
        <v>Ok</v>
      </c>
      <c r="N39" s="55" t="str">
        <f t="shared" si="18"/>
        <v>Ok</v>
      </c>
      <c r="O39" s="55" t="str">
        <f t="shared" si="18"/>
        <v>Ok</v>
      </c>
      <c r="P39" s="55" t="str">
        <f t="shared" si="18"/>
        <v>Ok</v>
      </c>
    </row>
    <row r="40" spans="3:16" ht="15" customHeight="1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</row>
    <row r="41" spans="3:16" ht="20.100000000000001" customHeight="1" x14ac:dyDescent="0.25">
      <c r="C41" s="34" t="s">
        <v>64</v>
      </c>
      <c r="D41" s="58">
        <f>D17</f>
        <v>2</v>
      </c>
      <c r="E41" s="58">
        <f t="shared" ref="E41:O41" si="19">E17</f>
        <v>0</v>
      </c>
      <c r="F41" s="58">
        <f t="shared" si="19"/>
        <v>3</v>
      </c>
      <c r="G41" s="58">
        <f t="shared" si="19"/>
        <v>0</v>
      </c>
      <c r="H41" s="58">
        <f t="shared" si="19"/>
        <v>0</v>
      </c>
      <c r="I41" s="58">
        <f t="shared" si="19"/>
        <v>0</v>
      </c>
      <c r="J41" s="58">
        <f t="shared" si="19"/>
        <v>0</v>
      </c>
      <c r="K41" s="58">
        <f t="shared" si="19"/>
        <v>0</v>
      </c>
      <c r="L41" s="58">
        <f t="shared" si="19"/>
        <v>0</v>
      </c>
      <c r="M41" s="58">
        <f t="shared" si="19"/>
        <v>0</v>
      </c>
      <c r="N41" s="58">
        <f t="shared" si="19"/>
        <v>0</v>
      </c>
      <c r="O41" s="58">
        <f t="shared" si="19"/>
        <v>0</v>
      </c>
      <c r="P41" s="59">
        <f>SUM(D41:O41)</f>
        <v>5</v>
      </c>
    </row>
    <row r="42" spans="3:16" ht="20.100000000000001" customHeight="1" x14ac:dyDescent="0.25">
      <c r="C42" s="34" t="s">
        <v>65</v>
      </c>
      <c r="D42" s="58">
        <f>D10</f>
        <v>0</v>
      </c>
      <c r="E42" s="58">
        <f t="shared" ref="E42:O42" si="20">E10</f>
        <v>0</v>
      </c>
      <c r="F42" s="58">
        <f t="shared" si="20"/>
        <v>0</v>
      </c>
      <c r="G42" s="58">
        <f t="shared" si="20"/>
        <v>0</v>
      </c>
      <c r="H42" s="58">
        <f t="shared" si="20"/>
        <v>0</v>
      </c>
      <c r="I42" s="58">
        <f t="shared" si="20"/>
        <v>0</v>
      </c>
      <c r="J42" s="58">
        <f t="shared" si="20"/>
        <v>0</v>
      </c>
      <c r="K42" s="58">
        <f t="shared" si="20"/>
        <v>0</v>
      </c>
      <c r="L42" s="58">
        <f t="shared" si="20"/>
        <v>0</v>
      </c>
      <c r="M42" s="58">
        <f t="shared" si="20"/>
        <v>0</v>
      </c>
      <c r="N42" s="58">
        <f t="shared" si="20"/>
        <v>0</v>
      </c>
      <c r="O42" s="58">
        <f t="shared" si="20"/>
        <v>0</v>
      </c>
      <c r="P42" s="59">
        <f>SUM(D42:O42)</f>
        <v>0</v>
      </c>
    </row>
    <row r="43" spans="3:16" ht="20.100000000000001" customHeight="1" x14ac:dyDescent="0.25">
      <c r="C43" s="34" t="s">
        <v>66</v>
      </c>
      <c r="D43" s="55" t="str">
        <f>IF(D42&gt;D41,"Errore","Ok")</f>
        <v>Ok</v>
      </c>
      <c r="E43" s="55" t="str">
        <f t="shared" ref="E43:P43" si="21">IF(E42&gt;E41,"Errore","Ok")</f>
        <v>Ok</v>
      </c>
      <c r="F43" s="55" t="str">
        <f t="shared" si="21"/>
        <v>Ok</v>
      </c>
      <c r="G43" s="55" t="str">
        <f t="shared" si="21"/>
        <v>Ok</v>
      </c>
      <c r="H43" s="55" t="str">
        <f t="shared" si="21"/>
        <v>Ok</v>
      </c>
      <c r="I43" s="55" t="str">
        <f t="shared" si="21"/>
        <v>Ok</v>
      </c>
      <c r="J43" s="55" t="str">
        <f t="shared" si="21"/>
        <v>Ok</v>
      </c>
      <c r="K43" s="55" t="str">
        <f t="shared" si="21"/>
        <v>Ok</v>
      </c>
      <c r="L43" s="55" t="str">
        <f t="shared" si="21"/>
        <v>Ok</v>
      </c>
      <c r="M43" s="55" t="str">
        <f t="shared" si="21"/>
        <v>Ok</v>
      </c>
      <c r="N43" s="55" t="str">
        <f t="shared" si="21"/>
        <v>Ok</v>
      </c>
      <c r="O43" s="55" t="str">
        <f t="shared" si="21"/>
        <v>Ok</v>
      </c>
      <c r="P43" s="55" t="str">
        <f t="shared" si="21"/>
        <v>Ok</v>
      </c>
    </row>
    <row r="44" spans="3:16" ht="15" customHeight="1" x14ac:dyDescent="0.25"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</row>
    <row r="45" spans="3:16" ht="20.100000000000001" customHeight="1" x14ac:dyDescent="0.25">
      <c r="C45" s="34" t="s">
        <v>61</v>
      </c>
      <c r="D45" s="58">
        <f>D17</f>
        <v>2</v>
      </c>
      <c r="E45" s="58">
        <f t="shared" ref="E45:O45" si="22">E17</f>
        <v>0</v>
      </c>
      <c r="F45" s="58">
        <f t="shared" si="22"/>
        <v>3</v>
      </c>
      <c r="G45" s="58">
        <f t="shared" si="22"/>
        <v>0</v>
      </c>
      <c r="H45" s="58">
        <f t="shared" si="22"/>
        <v>0</v>
      </c>
      <c r="I45" s="58">
        <f t="shared" si="22"/>
        <v>0</v>
      </c>
      <c r="J45" s="58">
        <f t="shared" si="22"/>
        <v>0</v>
      </c>
      <c r="K45" s="58">
        <f t="shared" si="22"/>
        <v>0</v>
      </c>
      <c r="L45" s="58">
        <f t="shared" si="22"/>
        <v>0</v>
      </c>
      <c r="M45" s="58">
        <f t="shared" si="22"/>
        <v>0</v>
      </c>
      <c r="N45" s="58">
        <f t="shared" si="22"/>
        <v>0</v>
      </c>
      <c r="O45" s="58">
        <f t="shared" si="22"/>
        <v>0</v>
      </c>
      <c r="P45" s="59">
        <f>SUM(D45:O45)</f>
        <v>5</v>
      </c>
    </row>
    <row r="46" spans="3:16" ht="20.100000000000001" customHeight="1" x14ac:dyDescent="0.25">
      <c r="C46" s="34" t="s">
        <v>62</v>
      </c>
      <c r="D46" s="58">
        <f>D11</f>
        <v>0</v>
      </c>
      <c r="E46" s="58">
        <f t="shared" ref="E46:O46" si="23">E11</f>
        <v>0</v>
      </c>
      <c r="F46" s="58">
        <f t="shared" si="23"/>
        <v>0</v>
      </c>
      <c r="G46" s="58">
        <f t="shared" si="23"/>
        <v>0</v>
      </c>
      <c r="H46" s="58">
        <f t="shared" si="23"/>
        <v>0</v>
      </c>
      <c r="I46" s="58">
        <f t="shared" si="23"/>
        <v>0</v>
      </c>
      <c r="J46" s="58">
        <f t="shared" si="23"/>
        <v>0</v>
      </c>
      <c r="K46" s="58">
        <f t="shared" si="23"/>
        <v>0</v>
      </c>
      <c r="L46" s="58">
        <f t="shared" si="23"/>
        <v>0</v>
      </c>
      <c r="M46" s="58">
        <f t="shared" si="23"/>
        <v>0</v>
      </c>
      <c r="N46" s="58">
        <f t="shared" si="23"/>
        <v>0</v>
      </c>
      <c r="O46" s="58">
        <f t="shared" si="23"/>
        <v>0</v>
      </c>
      <c r="P46" s="59">
        <f>SUM(D46:O46)</f>
        <v>0</v>
      </c>
    </row>
    <row r="47" spans="3:16" ht="20.100000000000001" customHeight="1" x14ac:dyDescent="0.25">
      <c r="C47" s="34" t="s">
        <v>63</v>
      </c>
      <c r="D47" s="55" t="str">
        <f>IF(D46&gt;D45,"Errore","Ok")</f>
        <v>Ok</v>
      </c>
      <c r="E47" s="55" t="str">
        <f t="shared" ref="E47:P47" si="24">IF(E46&gt;E45,"Errore","Ok")</f>
        <v>Ok</v>
      </c>
      <c r="F47" s="55" t="str">
        <f t="shared" si="24"/>
        <v>Ok</v>
      </c>
      <c r="G47" s="55" t="str">
        <f t="shared" si="24"/>
        <v>Ok</v>
      </c>
      <c r="H47" s="55" t="str">
        <f t="shared" si="24"/>
        <v>Ok</v>
      </c>
      <c r="I47" s="55" t="str">
        <f t="shared" si="24"/>
        <v>Ok</v>
      </c>
      <c r="J47" s="55" t="str">
        <f t="shared" si="24"/>
        <v>Ok</v>
      </c>
      <c r="K47" s="55" t="str">
        <f t="shared" si="24"/>
        <v>Ok</v>
      </c>
      <c r="L47" s="55" t="str">
        <f t="shared" si="24"/>
        <v>Ok</v>
      </c>
      <c r="M47" s="55" t="str">
        <f t="shared" si="24"/>
        <v>Ok</v>
      </c>
      <c r="N47" s="55" t="str">
        <f t="shared" si="24"/>
        <v>Ok</v>
      </c>
      <c r="O47" s="55" t="str">
        <f t="shared" si="24"/>
        <v>Ok</v>
      </c>
      <c r="P47" s="55" t="str">
        <f t="shared" si="24"/>
        <v>Ok</v>
      </c>
    </row>
    <row r="48" spans="3:16" ht="15" hidden="1" customHeight="1" x14ac:dyDescent="0.25"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</row>
    <row r="49" spans="3:16" ht="20.100000000000001" hidden="1" customHeight="1" x14ac:dyDescent="0.25">
      <c r="C49" s="34" t="s">
        <v>58</v>
      </c>
      <c r="D49" s="58">
        <f>D17</f>
        <v>2</v>
      </c>
      <c r="E49" s="58">
        <f t="shared" ref="E49:O49" si="25">E17</f>
        <v>0</v>
      </c>
      <c r="F49" s="58">
        <f t="shared" si="25"/>
        <v>3</v>
      </c>
      <c r="G49" s="58">
        <f t="shared" si="25"/>
        <v>0</v>
      </c>
      <c r="H49" s="58">
        <f t="shared" si="25"/>
        <v>0</v>
      </c>
      <c r="I49" s="58">
        <f t="shared" si="25"/>
        <v>0</v>
      </c>
      <c r="J49" s="58">
        <f t="shared" si="25"/>
        <v>0</v>
      </c>
      <c r="K49" s="58">
        <f t="shared" si="25"/>
        <v>0</v>
      </c>
      <c r="L49" s="58">
        <f t="shared" si="25"/>
        <v>0</v>
      </c>
      <c r="M49" s="58">
        <f t="shared" si="25"/>
        <v>0</v>
      </c>
      <c r="N49" s="58">
        <f t="shared" si="25"/>
        <v>0</v>
      </c>
      <c r="O49" s="58">
        <f t="shared" si="25"/>
        <v>0</v>
      </c>
      <c r="P49" s="59">
        <f>SUM(D49:O49)</f>
        <v>5</v>
      </c>
    </row>
    <row r="50" spans="3:16" ht="20.100000000000001" hidden="1" customHeight="1" x14ac:dyDescent="0.25">
      <c r="C50" s="34" t="s">
        <v>59</v>
      </c>
      <c r="D50" s="58">
        <f>D12</f>
        <v>0</v>
      </c>
      <c r="E50" s="58">
        <f t="shared" ref="E50:O50" si="26">E12</f>
        <v>0</v>
      </c>
      <c r="F50" s="58">
        <f t="shared" si="26"/>
        <v>0</v>
      </c>
      <c r="G50" s="58">
        <f t="shared" si="26"/>
        <v>0</v>
      </c>
      <c r="H50" s="58">
        <f t="shared" si="26"/>
        <v>0</v>
      </c>
      <c r="I50" s="58">
        <f t="shared" si="26"/>
        <v>0</v>
      </c>
      <c r="J50" s="58">
        <f t="shared" si="26"/>
        <v>0</v>
      </c>
      <c r="K50" s="58">
        <f t="shared" si="26"/>
        <v>0</v>
      </c>
      <c r="L50" s="58">
        <f t="shared" si="26"/>
        <v>0</v>
      </c>
      <c r="M50" s="58">
        <f t="shared" si="26"/>
        <v>0</v>
      </c>
      <c r="N50" s="58">
        <f t="shared" si="26"/>
        <v>0</v>
      </c>
      <c r="O50" s="58">
        <f t="shared" si="26"/>
        <v>0</v>
      </c>
      <c r="P50" s="59">
        <f>SUM(D50:O50)</f>
        <v>0</v>
      </c>
    </row>
    <row r="51" spans="3:16" ht="20.100000000000001" hidden="1" customHeight="1" x14ac:dyDescent="0.25">
      <c r="C51" s="34" t="s">
        <v>60</v>
      </c>
      <c r="D51" s="55" t="str">
        <f>IF(D50&gt;D49,"Errore","Ok")</f>
        <v>Ok</v>
      </c>
      <c r="E51" s="55" t="str">
        <f t="shared" ref="E51:P51" si="27">IF(E50&gt;E49,"Errore","Ok")</f>
        <v>Ok</v>
      </c>
      <c r="F51" s="55" t="str">
        <f t="shared" si="27"/>
        <v>Ok</v>
      </c>
      <c r="G51" s="55" t="str">
        <f t="shared" si="27"/>
        <v>Ok</v>
      </c>
      <c r="H51" s="55" t="str">
        <f t="shared" si="27"/>
        <v>Ok</v>
      </c>
      <c r="I51" s="55" t="str">
        <f t="shared" si="27"/>
        <v>Ok</v>
      </c>
      <c r="J51" s="55" t="str">
        <f t="shared" si="27"/>
        <v>Ok</v>
      </c>
      <c r="K51" s="55" t="str">
        <f t="shared" si="27"/>
        <v>Ok</v>
      </c>
      <c r="L51" s="55" t="str">
        <f t="shared" si="27"/>
        <v>Ok</v>
      </c>
      <c r="M51" s="55" t="str">
        <f t="shared" si="27"/>
        <v>Ok</v>
      </c>
      <c r="N51" s="55" t="str">
        <f t="shared" si="27"/>
        <v>Ok</v>
      </c>
      <c r="O51" s="55" t="str">
        <f t="shared" si="27"/>
        <v>Ok</v>
      </c>
      <c r="P51" s="55" t="str">
        <f t="shared" si="27"/>
        <v>Ok</v>
      </c>
    </row>
    <row r="52" spans="3:16" ht="15" hidden="1" customHeight="1" x14ac:dyDescent="0.25"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</row>
    <row r="53" spans="3:16" ht="20.100000000000001" hidden="1" customHeight="1" x14ac:dyDescent="0.25">
      <c r="C53" s="34" t="s">
        <v>55</v>
      </c>
      <c r="D53" s="58">
        <f>D17</f>
        <v>2</v>
      </c>
      <c r="E53" s="58">
        <f t="shared" ref="E53:O53" si="28">E17</f>
        <v>0</v>
      </c>
      <c r="F53" s="58">
        <f t="shared" si="28"/>
        <v>3</v>
      </c>
      <c r="G53" s="58">
        <f t="shared" si="28"/>
        <v>0</v>
      </c>
      <c r="H53" s="58">
        <f t="shared" si="28"/>
        <v>0</v>
      </c>
      <c r="I53" s="58">
        <f t="shared" si="28"/>
        <v>0</v>
      </c>
      <c r="J53" s="58">
        <f t="shared" si="28"/>
        <v>0</v>
      </c>
      <c r="K53" s="58">
        <f t="shared" si="28"/>
        <v>0</v>
      </c>
      <c r="L53" s="58">
        <f t="shared" si="28"/>
        <v>0</v>
      </c>
      <c r="M53" s="58">
        <f t="shared" si="28"/>
        <v>0</v>
      </c>
      <c r="N53" s="58">
        <f t="shared" si="28"/>
        <v>0</v>
      </c>
      <c r="O53" s="58">
        <f t="shared" si="28"/>
        <v>0</v>
      </c>
      <c r="P53" s="59">
        <f>SUM(D53:O53)</f>
        <v>5</v>
      </c>
    </row>
    <row r="54" spans="3:16" ht="20.100000000000001" hidden="1" customHeight="1" x14ac:dyDescent="0.25">
      <c r="C54" s="34" t="s">
        <v>56</v>
      </c>
      <c r="D54" s="58">
        <f>D13</f>
        <v>0</v>
      </c>
      <c r="E54" s="58">
        <f t="shared" ref="E54:O54" si="29">E13</f>
        <v>0</v>
      </c>
      <c r="F54" s="58">
        <f t="shared" si="29"/>
        <v>0</v>
      </c>
      <c r="G54" s="58">
        <f t="shared" si="29"/>
        <v>0</v>
      </c>
      <c r="H54" s="58">
        <f t="shared" si="29"/>
        <v>0</v>
      </c>
      <c r="I54" s="58">
        <f t="shared" si="29"/>
        <v>0</v>
      </c>
      <c r="J54" s="58">
        <f t="shared" si="29"/>
        <v>0</v>
      </c>
      <c r="K54" s="58">
        <f t="shared" si="29"/>
        <v>0</v>
      </c>
      <c r="L54" s="58">
        <f t="shared" si="29"/>
        <v>0</v>
      </c>
      <c r="M54" s="58">
        <f t="shared" si="29"/>
        <v>0</v>
      </c>
      <c r="N54" s="58">
        <f t="shared" si="29"/>
        <v>0</v>
      </c>
      <c r="O54" s="58">
        <f t="shared" si="29"/>
        <v>0</v>
      </c>
      <c r="P54" s="59">
        <f>SUM(D54:O54)</f>
        <v>0</v>
      </c>
    </row>
    <row r="55" spans="3:16" ht="20.100000000000001" hidden="1" customHeight="1" x14ac:dyDescent="0.25">
      <c r="C55" s="34" t="s">
        <v>57</v>
      </c>
      <c r="D55" s="55" t="str">
        <f>IF(D54&gt;D53,"Errore","Ok")</f>
        <v>Ok</v>
      </c>
      <c r="E55" s="55" t="str">
        <f t="shared" ref="E55:P55" si="30">IF(E54&gt;E53,"Errore","Ok")</f>
        <v>Ok</v>
      </c>
      <c r="F55" s="55" t="str">
        <f t="shared" si="30"/>
        <v>Ok</v>
      </c>
      <c r="G55" s="55" t="str">
        <f t="shared" si="30"/>
        <v>Ok</v>
      </c>
      <c r="H55" s="55" t="str">
        <f t="shared" si="30"/>
        <v>Ok</v>
      </c>
      <c r="I55" s="55" t="str">
        <f t="shared" si="30"/>
        <v>Ok</v>
      </c>
      <c r="J55" s="55" t="str">
        <f t="shared" si="30"/>
        <v>Ok</v>
      </c>
      <c r="K55" s="55" t="str">
        <f t="shared" si="30"/>
        <v>Ok</v>
      </c>
      <c r="L55" s="55" t="str">
        <f t="shared" si="30"/>
        <v>Ok</v>
      </c>
      <c r="M55" s="55" t="str">
        <f t="shared" si="30"/>
        <v>Ok</v>
      </c>
      <c r="N55" s="55" t="str">
        <f t="shared" si="30"/>
        <v>Ok</v>
      </c>
      <c r="O55" s="55" t="str">
        <f t="shared" si="30"/>
        <v>Ok</v>
      </c>
      <c r="P55" s="55" t="str">
        <f t="shared" si="30"/>
        <v>Ok</v>
      </c>
    </row>
    <row r="56" spans="3:16" ht="15" hidden="1" customHeight="1" x14ac:dyDescent="0.25"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</row>
    <row r="57" spans="3:16" ht="20.100000000000001" hidden="1" customHeight="1" x14ac:dyDescent="0.25">
      <c r="C57" s="34" t="s">
        <v>52</v>
      </c>
      <c r="D57" s="58">
        <f>D17</f>
        <v>2</v>
      </c>
      <c r="E57" s="58">
        <f t="shared" ref="E57:O57" si="31">E17</f>
        <v>0</v>
      </c>
      <c r="F57" s="58">
        <f t="shared" si="31"/>
        <v>3</v>
      </c>
      <c r="G57" s="58">
        <f t="shared" si="31"/>
        <v>0</v>
      </c>
      <c r="H57" s="58">
        <f t="shared" si="31"/>
        <v>0</v>
      </c>
      <c r="I57" s="58">
        <f t="shared" si="31"/>
        <v>0</v>
      </c>
      <c r="J57" s="58">
        <f t="shared" si="31"/>
        <v>0</v>
      </c>
      <c r="K57" s="58">
        <f t="shared" si="31"/>
        <v>0</v>
      </c>
      <c r="L57" s="58">
        <f t="shared" si="31"/>
        <v>0</v>
      </c>
      <c r="M57" s="58">
        <f t="shared" si="31"/>
        <v>0</v>
      </c>
      <c r="N57" s="58">
        <f t="shared" si="31"/>
        <v>0</v>
      </c>
      <c r="O57" s="58">
        <f t="shared" si="31"/>
        <v>0</v>
      </c>
      <c r="P57" s="59">
        <f>SUM(D57:O57)</f>
        <v>5</v>
      </c>
    </row>
    <row r="58" spans="3:16" ht="20.100000000000001" hidden="1" customHeight="1" x14ac:dyDescent="0.25">
      <c r="C58" s="34" t="s">
        <v>53</v>
      </c>
      <c r="D58" s="58">
        <f>D14</f>
        <v>0</v>
      </c>
      <c r="E58" s="58">
        <f t="shared" ref="E58:O58" si="32">E14</f>
        <v>0</v>
      </c>
      <c r="F58" s="58">
        <f t="shared" si="32"/>
        <v>0</v>
      </c>
      <c r="G58" s="58">
        <f t="shared" si="32"/>
        <v>0</v>
      </c>
      <c r="H58" s="58">
        <f t="shared" si="32"/>
        <v>0</v>
      </c>
      <c r="I58" s="58">
        <f t="shared" si="32"/>
        <v>0</v>
      </c>
      <c r="J58" s="58">
        <f t="shared" si="32"/>
        <v>0</v>
      </c>
      <c r="K58" s="58">
        <f t="shared" si="32"/>
        <v>0</v>
      </c>
      <c r="L58" s="58">
        <f t="shared" si="32"/>
        <v>0</v>
      </c>
      <c r="M58" s="58">
        <f t="shared" si="32"/>
        <v>0</v>
      </c>
      <c r="N58" s="58">
        <f t="shared" si="32"/>
        <v>0</v>
      </c>
      <c r="O58" s="58">
        <f t="shared" si="32"/>
        <v>0</v>
      </c>
      <c r="P58" s="59">
        <f>SUM(D58:O58)</f>
        <v>0</v>
      </c>
    </row>
    <row r="59" spans="3:16" ht="20.100000000000001" hidden="1" customHeight="1" x14ac:dyDescent="0.25">
      <c r="C59" s="34" t="s">
        <v>54</v>
      </c>
      <c r="D59" s="55" t="str">
        <f>IF(D58&gt;D57,"Errore","Ok")</f>
        <v>Ok</v>
      </c>
      <c r="E59" s="55" t="str">
        <f t="shared" ref="E59:P59" si="33">IF(E58&gt;E57,"Errore","Ok")</f>
        <v>Ok</v>
      </c>
      <c r="F59" s="55" t="str">
        <f t="shared" si="33"/>
        <v>Ok</v>
      </c>
      <c r="G59" s="55" t="str">
        <f t="shared" si="33"/>
        <v>Ok</v>
      </c>
      <c r="H59" s="55" t="str">
        <f t="shared" si="33"/>
        <v>Ok</v>
      </c>
      <c r="I59" s="55" t="str">
        <f t="shared" si="33"/>
        <v>Ok</v>
      </c>
      <c r="J59" s="55" t="str">
        <f t="shared" si="33"/>
        <v>Ok</v>
      </c>
      <c r="K59" s="55" t="str">
        <f t="shared" si="33"/>
        <v>Ok</v>
      </c>
      <c r="L59" s="55" t="str">
        <f t="shared" si="33"/>
        <v>Ok</v>
      </c>
      <c r="M59" s="55" t="str">
        <f t="shared" si="33"/>
        <v>Ok</v>
      </c>
      <c r="N59" s="55" t="str">
        <f t="shared" si="33"/>
        <v>Ok</v>
      </c>
      <c r="O59" s="55" t="str">
        <f t="shared" si="33"/>
        <v>Ok</v>
      </c>
      <c r="P59" s="55" t="str">
        <f t="shared" si="33"/>
        <v>Ok</v>
      </c>
    </row>
  </sheetData>
  <sheetProtection sheet="1" objects="1" scenarios="1"/>
  <mergeCells count="2">
    <mergeCell ref="B1:P1"/>
    <mergeCell ref="B2:P2"/>
  </mergeCells>
  <conditionalFormatting sqref="D19:P19 D23:P23 D27:P27 D31:P31 D35:P35 D39:P39 D43:P43 D47:P47 D51:P51 D55:P55 D59:P59">
    <cfRule type="containsText" dxfId="15" priority="1" operator="containsText" text="Errore">
      <formula>NOT(ISERROR(SEARCH("Errore",D19)))</formula>
    </cfRule>
    <cfRule type="containsText" dxfId="14" priority="2" operator="containsText" text="Ok">
      <formula>NOT(ISERROR(SEARCH("Ok",D19)))</formula>
    </cfRule>
    <cfRule type="containsText" dxfId="13" priority="3" operator="containsText" text="Ok">
      <formula>NOT(ISERROR(SEARCH("Ok",D19)))</formula>
    </cfRule>
    <cfRule type="cellIs" dxfId="12" priority="4" operator="equal">
      <formula>"Errore"</formula>
    </cfRule>
  </conditionalFormatting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80"/>
  <sheetViews>
    <sheetView showGridLines="0" topLeftCell="A4" workbookViewId="0">
      <selection activeCell="O15" sqref="O15"/>
    </sheetView>
  </sheetViews>
  <sheetFormatPr defaultRowHeight="16.5" x14ac:dyDescent="0.25"/>
  <cols>
    <col min="1" max="1" width="1.7109375" style="17" customWidth="1"/>
    <col min="2" max="2" width="15.7109375" style="12" customWidth="1"/>
    <col min="3" max="5" width="11.7109375" style="13" customWidth="1"/>
    <col min="6" max="14" width="11.7109375" style="13" hidden="1" customWidth="1"/>
    <col min="15" max="15" width="11.7109375" style="13" customWidth="1"/>
    <col min="16" max="16384" width="9.140625" style="13"/>
  </cols>
  <sheetData>
    <row r="1" spans="1:15" ht="24.95" customHeight="1" x14ac:dyDescent="0.25">
      <c r="B1" s="74" t="str">
        <f>Affluenze!B1</f>
        <v>Comune di APECCHIO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1:15" s="11" customFormat="1" ht="21.95" customHeight="1" x14ac:dyDescent="0.25">
      <c r="B2" s="72" t="s">
        <v>37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</row>
    <row r="3" spans="1:15" ht="9.9499999999999993" customHeight="1" x14ac:dyDescent="0.25">
      <c r="A3" s="18"/>
    </row>
    <row r="4" spans="1:15" ht="24.95" customHeight="1" x14ac:dyDescent="0.25">
      <c r="A4" s="18"/>
      <c r="B4" s="71" t="s">
        <v>8</v>
      </c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</row>
    <row r="5" spans="1:15" s="14" customFormat="1" ht="20.100000000000001" customHeight="1" x14ac:dyDescent="0.25">
      <c r="A5" s="18"/>
      <c r="B5" s="60" t="s">
        <v>45</v>
      </c>
      <c r="C5" s="60">
        <v>1</v>
      </c>
      <c r="D5" s="60">
        <v>2</v>
      </c>
      <c r="E5" s="60">
        <v>3</v>
      </c>
      <c r="F5" s="60">
        <v>4</v>
      </c>
      <c r="G5" s="60">
        <v>5</v>
      </c>
      <c r="H5" s="60">
        <v>6</v>
      </c>
      <c r="I5" s="60">
        <v>7</v>
      </c>
      <c r="J5" s="60">
        <v>8</v>
      </c>
      <c r="K5" s="60">
        <v>9</v>
      </c>
      <c r="L5" s="60">
        <v>10</v>
      </c>
      <c r="M5" s="60">
        <v>11</v>
      </c>
      <c r="N5" s="60">
        <v>12</v>
      </c>
      <c r="O5" s="19" t="s">
        <v>0</v>
      </c>
    </row>
    <row r="6" spans="1:15" ht="20.100000000000001" customHeight="1" x14ac:dyDescent="0.25">
      <c r="A6" s="23"/>
      <c r="B6" s="15" t="s">
        <v>7</v>
      </c>
      <c r="C6" s="1">
        <v>607</v>
      </c>
      <c r="D6" s="1">
        <v>539</v>
      </c>
      <c r="E6" s="1">
        <v>351</v>
      </c>
      <c r="F6" s="1"/>
      <c r="G6" s="1"/>
      <c r="H6" s="1"/>
      <c r="I6" s="1"/>
      <c r="J6" s="1"/>
      <c r="K6" s="1"/>
      <c r="L6" s="1"/>
      <c r="M6" s="1"/>
      <c r="N6" s="1"/>
      <c r="O6" s="16">
        <f>SUM(C6:N6)</f>
        <v>1497</v>
      </c>
    </row>
    <row r="7" spans="1:15" ht="20.100000000000001" customHeight="1" x14ac:dyDescent="0.25">
      <c r="A7" s="18"/>
      <c r="B7" s="15" t="s">
        <v>6</v>
      </c>
      <c r="C7" s="16">
        <f t="shared" ref="C7:N7" si="0">SUM(C6:C6)</f>
        <v>607</v>
      </c>
      <c r="D7" s="16">
        <f t="shared" si="0"/>
        <v>539</v>
      </c>
      <c r="E7" s="16">
        <f t="shared" si="0"/>
        <v>351</v>
      </c>
      <c r="F7" s="16">
        <f t="shared" si="0"/>
        <v>0</v>
      </c>
      <c r="G7" s="16">
        <f t="shared" si="0"/>
        <v>0</v>
      </c>
      <c r="H7" s="16">
        <f t="shared" si="0"/>
        <v>0</v>
      </c>
      <c r="I7" s="16">
        <f t="shared" si="0"/>
        <v>0</v>
      </c>
      <c r="J7" s="16">
        <f t="shared" si="0"/>
        <v>0</v>
      </c>
      <c r="K7" s="16">
        <f t="shared" si="0"/>
        <v>0</v>
      </c>
      <c r="L7" s="16">
        <f t="shared" si="0"/>
        <v>0</v>
      </c>
      <c r="M7" s="16">
        <f t="shared" si="0"/>
        <v>0</v>
      </c>
      <c r="N7" s="16">
        <f t="shared" si="0"/>
        <v>0</v>
      </c>
      <c r="O7" s="16">
        <f>SUM(C7:N7)</f>
        <v>1497</v>
      </c>
    </row>
    <row r="8" spans="1:15" ht="20.100000000000001" customHeight="1" x14ac:dyDescent="0.25">
      <c r="A8" s="18"/>
    </row>
    <row r="9" spans="1:15" ht="24.95" customHeight="1" x14ac:dyDescent="0.25">
      <c r="A9" s="18"/>
      <c r="B9" s="71" t="s">
        <v>9</v>
      </c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</row>
    <row r="10" spans="1:15" s="14" customFormat="1" ht="20.100000000000001" customHeight="1" x14ac:dyDescent="0.25">
      <c r="A10" s="18"/>
      <c r="B10" s="60" t="s">
        <v>45</v>
      </c>
      <c r="C10" s="60">
        <v>1</v>
      </c>
      <c r="D10" s="60">
        <v>2</v>
      </c>
      <c r="E10" s="60">
        <v>3</v>
      </c>
      <c r="F10" s="60">
        <v>4</v>
      </c>
      <c r="G10" s="60">
        <v>5</v>
      </c>
      <c r="H10" s="60">
        <v>6</v>
      </c>
      <c r="I10" s="60">
        <v>7</v>
      </c>
      <c r="J10" s="60">
        <v>8</v>
      </c>
      <c r="K10" s="60">
        <v>9</v>
      </c>
      <c r="L10" s="60">
        <v>10</v>
      </c>
      <c r="M10" s="60">
        <v>11</v>
      </c>
      <c r="N10" s="60">
        <v>12</v>
      </c>
      <c r="O10" s="19" t="s">
        <v>0</v>
      </c>
    </row>
    <row r="11" spans="1:15" ht="20.100000000000001" customHeight="1" x14ac:dyDescent="0.25">
      <c r="A11" s="18"/>
      <c r="B11" s="15" t="s">
        <v>7</v>
      </c>
      <c r="C11" s="1">
        <v>607</v>
      </c>
      <c r="D11" s="1">
        <v>539</v>
      </c>
      <c r="E11" s="1">
        <v>351</v>
      </c>
      <c r="F11" s="1"/>
      <c r="G11" s="1"/>
      <c r="H11" s="1"/>
      <c r="I11" s="1"/>
      <c r="J11" s="1"/>
      <c r="K11" s="1"/>
      <c r="L11" s="1"/>
      <c r="M11" s="1"/>
      <c r="N11" s="1"/>
      <c r="O11" s="16">
        <f>SUM(C11:N11)</f>
        <v>1497</v>
      </c>
    </row>
    <row r="12" spans="1:15" ht="20.100000000000001" customHeight="1" x14ac:dyDescent="0.25">
      <c r="A12" s="18"/>
      <c r="B12" s="15" t="s">
        <v>6</v>
      </c>
      <c r="C12" s="16">
        <f t="shared" ref="C12:N12" si="1">SUM(C11:C11)</f>
        <v>607</v>
      </c>
      <c r="D12" s="16">
        <f t="shared" si="1"/>
        <v>539</v>
      </c>
      <c r="E12" s="16">
        <f t="shared" si="1"/>
        <v>351</v>
      </c>
      <c r="F12" s="16">
        <f t="shared" si="1"/>
        <v>0</v>
      </c>
      <c r="G12" s="16">
        <f t="shared" si="1"/>
        <v>0</v>
      </c>
      <c r="H12" s="16">
        <f t="shared" si="1"/>
        <v>0</v>
      </c>
      <c r="I12" s="16">
        <f t="shared" si="1"/>
        <v>0</v>
      </c>
      <c r="J12" s="16">
        <f t="shared" si="1"/>
        <v>0</v>
      </c>
      <c r="K12" s="16">
        <f t="shared" si="1"/>
        <v>0</v>
      </c>
      <c r="L12" s="16">
        <f t="shared" si="1"/>
        <v>0</v>
      </c>
      <c r="M12" s="16">
        <f t="shared" si="1"/>
        <v>0</v>
      </c>
      <c r="N12" s="16">
        <f t="shared" si="1"/>
        <v>0</v>
      </c>
      <c r="O12" s="16">
        <f>SUM(C12:N12)</f>
        <v>1497</v>
      </c>
    </row>
    <row r="13" spans="1:15" ht="15.75" x14ac:dyDescent="0.25">
      <c r="A13" s="18"/>
    </row>
    <row r="14" spans="1:15" ht="15.75" x14ac:dyDescent="0.25">
      <c r="A14" s="18"/>
    </row>
    <row r="15" spans="1:15" ht="15.75" x14ac:dyDescent="0.25">
      <c r="A15" s="18"/>
    </row>
    <row r="16" spans="1:15" ht="15.75" x14ac:dyDescent="0.25">
      <c r="A16" s="18"/>
    </row>
    <row r="17" spans="1:1" ht="15.75" x14ac:dyDescent="0.25">
      <c r="A17" s="18"/>
    </row>
    <row r="18" spans="1:1" ht="15.75" x14ac:dyDescent="0.25">
      <c r="A18" s="18"/>
    </row>
    <row r="19" spans="1:1" ht="15.75" x14ac:dyDescent="0.25">
      <c r="A19" s="18"/>
    </row>
    <row r="20" spans="1:1" ht="15.75" x14ac:dyDescent="0.25">
      <c r="A20" s="18"/>
    </row>
    <row r="21" spans="1:1" ht="15.75" x14ac:dyDescent="0.25">
      <c r="A21" s="18"/>
    </row>
    <row r="22" spans="1:1" ht="15.75" x14ac:dyDescent="0.25">
      <c r="A22" s="18"/>
    </row>
    <row r="23" spans="1:1" ht="15.75" x14ac:dyDescent="0.25">
      <c r="A23" s="18"/>
    </row>
    <row r="24" spans="1:1" ht="15.75" x14ac:dyDescent="0.25">
      <c r="A24" s="18"/>
    </row>
    <row r="25" spans="1:1" ht="15.75" x14ac:dyDescent="0.25">
      <c r="A25" s="18"/>
    </row>
    <row r="26" spans="1:1" ht="15.75" x14ac:dyDescent="0.25">
      <c r="A26" s="18"/>
    </row>
    <row r="27" spans="1:1" ht="15.75" x14ac:dyDescent="0.25">
      <c r="A27" s="18"/>
    </row>
    <row r="28" spans="1:1" ht="15.75" x14ac:dyDescent="0.25">
      <c r="A28" s="18"/>
    </row>
    <row r="29" spans="1:1" ht="15.75" x14ac:dyDescent="0.25">
      <c r="A29" s="18"/>
    </row>
    <row r="30" spans="1:1" ht="15.75" x14ac:dyDescent="0.25">
      <c r="A30" s="18"/>
    </row>
    <row r="31" spans="1:1" ht="15.75" x14ac:dyDescent="0.25">
      <c r="A31" s="18"/>
    </row>
    <row r="32" spans="1:1" ht="15.75" x14ac:dyDescent="0.25">
      <c r="A32" s="18"/>
    </row>
    <row r="33" spans="1:1" ht="15.75" x14ac:dyDescent="0.25">
      <c r="A33" s="18"/>
    </row>
    <row r="34" spans="1:1" ht="15.75" x14ac:dyDescent="0.25">
      <c r="A34" s="18"/>
    </row>
    <row r="35" spans="1:1" ht="15.75" x14ac:dyDescent="0.25">
      <c r="A35" s="18"/>
    </row>
    <row r="37" spans="1:1" ht="15.75" x14ac:dyDescent="0.25">
      <c r="A37" s="8"/>
    </row>
    <row r="38" spans="1:1" ht="15.75" x14ac:dyDescent="0.25">
      <c r="A38" s="8"/>
    </row>
    <row r="39" spans="1:1" ht="15.75" x14ac:dyDescent="0.25">
      <c r="A39" s="8"/>
    </row>
    <row r="41" spans="1:1" ht="15.75" x14ac:dyDescent="0.25">
      <c r="A41" s="8"/>
    </row>
    <row r="42" spans="1:1" ht="15.75" x14ac:dyDescent="0.25">
      <c r="A42" s="8"/>
    </row>
    <row r="43" spans="1:1" ht="15.75" x14ac:dyDescent="0.25">
      <c r="A43" s="8"/>
    </row>
    <row r="44" spans="1:1" ht="15.75" x14ac:dyDescent="0.25">
      <c r="A44" s="8"/>
    </row>
    <row r="45" spans="1:1" ht="15.75" x14ac:dyDescent="0.25">
      <c r="A45" s="8"/>
    </row>
    <row r="46" spans="1:1" ht="15.75" x14ac:dyDescent="0.25">
      <c r="A46" s="8"/>
    </row>
    <row r="47" spans="1:1" ht="15.75" x14ac:dyDescent="0.25">
      <c r="A47" s="8"/>
    </row>
    <row r="48" spans="1:1" ht="15.75" x14ac:dyDescent="0.25">
      <c r="A48" s="8"/>
    </row>
    <row r="49" spans="1:1" ht="15.75" x14ac:dyDescent="0.25">
      <c r="A49" s="8"/>
    </row>
    <row r="50" spans="1:1" ht="15.75" x14ac:dyDescent="0.25">
      <c r="A50" s="8"/>
    </row>
    <row r="51" spans="1:1" ht="15.75" x14ac:dyDescent="0.25">
      <c r="A51" s="8"/>
    </row>
    <row r="52" spans="1:1" ht="15.75" x14ac:dyDescent="0.25">
      <c r="A52" s="8"/>
    </row>
    <row r="53" spans="1:1" ht="15.75" x14ac:dyDescent="0.25">
      <c r="A53" s="8"/>
    </row>
    <row r="54" spans="1:1" ht="15.75" x14ac:dyDescent="0.25">
      <c r="A54" s="8"/>
    </row>
    <row r="55" spans="1:1" ht="15.75" x14ac:dyDescent="0.25">
      <c r="A55" s="8"/>
    </row>
    <row r="56" spans="1:1" ht="15.75" x14ac:dyDescent="0.25">
      <c r="A56" s="8"/>
    </row>
    <row r="57" spans="1:1" ht="15.75" x14ac:dyDescent="0.25">
      <c r="A57" s="8"/>
    </row>
    <row r="58" spans="1:1" ht="15.75" x14ac:dyDescent="0.25">
      <c r="A58" s="8"/>
    </row>
    <row r="59" spans="1:1" ht="15.75" x14ac:dyDescent="0.25">
      <c r="A59" s="8"/>
    </row>
    <row r="60" spans="1:1" ht="15.75" x14ac:dyDescent="0.25">
      <c r="A60" s="8"/>
    </row>
    <row r="61" spans="1:1" ht="15.75" x14ac:dyDescent="0.25">
      <c r="A61" s="8"/>
    </row>
    <row r="62" spans="1:1" ht="15.75" x14ac:dyDescent="0.25">
      <c r="A62" s="8"/>
    </row>
    <row r="63" spans="1:1" ht="15.75" x14ac:dyDescent="0.25">
      <c r="A63" s="8"/>
    </row>
    <row r="64" spans="1:1" ht="15.75" x14ac:dyDescent="0.25">
      <c r="A64" s="8"/>
    </row>
    <row r="65" spans="1:1" ht="15.75" x14ac:dyDescent="0.25">
      <c r="A65" s="8"/>
    </row>
    <row r="66" spans="1:1" ht="15.75" x14ac:dyDescent="0.25">
      <c r="A66" s="8"/>
    </row>
    <row r="67" spans="1:1" ht="15.75" x14ac:dyDescent="0.25">
      <c r="A67" s="8"/>
    </row>
    <row r="68" spans="1:1" ht="15.75" x14ac:dyDescent="0.25">
      <c r="A68" s="8"/>
    </row>
    <row r="69" spans="1:1" ht="15.75" x14ac:dyDescent="0.25">
      <c r="A69" s="8"/>
    </row>
    <row r="70" spans="1:1" ht="15.75" x14ac:dyDescent="0.25">
      <c r="A70" s="8"/>
    </row>
    <row r="71" spans="1:1" ht="15.75" x14ac:dyDescent="0.25">
      <c r="A71" s="8"/>
    </row>
    <row r="72" spans="1:1" ht="15.75" x14ac:dyDescent="0.25">
      <c r="A72" s="8"/>
    </row>
    <row r="73" spans="1:1" ht="15.75" x14ac:dyDescent="0.25">
      <c r="A73" s="8"/>
    </row>
    <row r="74" spans="1:1" ht="15.75" x14ac:dyDescent="0.25">
      <c r="A74" s="8"/>
    </row>
    <row r="75" spans="1:1" ht="15.75" x14ac:dyDescent="0.25">
      <c r="A75" s="8"/>
    </row>
    <row r="76" spans="1:1" ht="15.75" x14ac:dyDescent="0.25">
      <c r="A76" s="8"/>
    </row>
    <row r="77" spans="1:1" ht="15.75" x14ac:dyDescent="0.25">
      <c r="A77" s="8"/>
    </row>
    <row r="78" spans="1:1" ht="15.75" x14ac:dyDescent="0.25">
      <c r="A78" s="8"/>
    </row>
    <row r="79" spans="1:1" ht="15.75" x14ac:dyDescent="0.25">
      <c r="A79" s="8"/>
    </row>
    <row r="80" spans="1:1" ht="15.75" x14ac:dyDescent="0.25">
      <c r="A80" s="8"/>
    </row>
  </sheetData>
  <sheetProtection sheet="1" objects="1" scenarios="1"/>
  <mergeCells count="4">
    <mergeCell ref="B9:O9"/>
    <mergeCell ref="B1:O1"/>
    <mergeCell ref="B4:O4"/>
    <mergeCell ref="B2:O2"/>
  </mergeCells>
  <pageMargins left="0.7" right="0.7" top="0.75" bottom="0.75" header="0.3" footer="0.3"/>
  <pageSetup paperSize="9" scale="77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P59"/>
  <sheetViews>
    <sheetView showGridLines="0" workbookViewId="0">
      <selection activeCell="F19" sqref="F19"/>
    </sheetView>
  </sheetViews>
  <sheetFormatPr defaultRowHeight="16.5" x14ac:dyDescent="0.25"/>
  <cols>
    <col min="1" max="1" width="1.7109375" style="17" customWidth="1"/>
    <col min="2" max="2" width="5.7109375" style="17" customWidth="1"/>
    <col min="3" max="3" width="40.7109375" style="10" customWidth="1"/>
    <col min="4" max="6" width="9.7109375" style="10" customWidth="1"/>
    <col min="7" max="15" width="9.7109375" style="10" hidden="1" customWidth="1"/>
    <col min="16" max="16" width="9.7109375" style="10" customWidth="1"/>
    <col min="17" max="16384" width="9.140625" style="10"/>
  </cols>
  <sheetData>
    <row r="1" spans="1:16" ht="24.95" customHeight="1" x14ac:dyDescent="0.25">
      <c r="B1" s="74" t="str">
        <f>Affluenze!B1</f>
        <v>Comune di APECCHIO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 s="11" customFormat="1" ht="21.95" customHeight="1" x14ac:dyDescent="0.25">
      <c r="B2" s="72" t="s">
        <v>143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</row>
    <row r="3" spans="1:16" ht="9.9499999999999993" customHeight="1" x14ac:dyDescent="0.25">
      <c r="A3" s="18"/>
      <c r="B3" s="18"/>
      <c r="C3" s="17"/>
    </row>
    <row r="4" spans="1:16" ht="30" customHeight="1" x14ac:dyDescent="0.25">
      <c r="A4" s="18"/>
      <c r="B4" s="19" t="s">
        <v>15</v>
      </c>
      <c r="C4" s="57" t="s">
        <v>43</v>
      </c>
      <c r="D4" s="19">
        <v>1</v>
      </c>
      <c r="E4" s="19">
        <v>2</v>
      </c>
      <c r="F4" s="19">
        <v>3</v>
      </c>
      <c r="G4" s="19">
        <v>4</v>
      </c>
      <c r="H4" s="19">
        <v>5</v>
      </c>
      <c r="I4" s="19">
        <v>6</v>
      </c>
      <c r="J4" s="19">
        <v>7</v>
      </c>
      <c r="K4" s="19">
        <v>8</v>
      </c>
      <c r="L4" s="19">
        <v>9</v>
      </c>
      <c r="M4" s="19">
        <v>10</v>
      </c>
      <c r="N4" s="19">
        <v>11</v>
      </c>
      <c r="O4" s="19">
        <v>12</v>
      </c>
      <c r="P4" s="19" t="s">
        <v>0</v>
      </c>
    </row>
    <row r="5" spans="1:16" ht="24.95" customHeight="1" x14ac:dyDescent="0.25">
      <c r="A5" s="18"/>
      <c r="B5" s="25">
        <v>1</v>
      </c>
      <c r="C5" s="25" t="s">
        <v>247</v>
      </c>
      <c r="D5" s="2">
        <v>0</v>
      </c>
      <c r="E5" s="2">
        <v>0</v>
      </c>
      <c r="F5" s="2">
        <v>0</v>
      </c>
      <c r="G5" s="2"/>
      <c r="H5" s="2"/>
      <c r="I5" s="2"/>
      <c r="J5" s="2"/>
      <c r="K5" s="2"/>
      <c r="L5" s="2"/>
      <c r="M5" s="2"/>
      <c r="N5" s="2"/>
      <c r="O5" s="2"/>
      <c r="P5" s="27">
        <f>SUM(D5:O5)</f>
        <v>0</v>
      </c>
    </row>
    <row r="6" spans="1:16" ht="24.95" customHeight="1" x14ac:dyDescent="0.25">
      <c r="A6" s="18"/>
      <c r="B6" s="25">
        <v>2</v>
      </c>
      <c r="C6" s="25" t="s">
        <v>248</v>
      </c>
      <c r="D6" s="2">
        <v>0</v>
      </c>
      <c r="E6" s="2">
        <v>0</v>
      </c>
      <c r="F6" s="2">
        <v>0</v>
      </c>
      <c r="G6" s="2"/>
      <c r="H6" s="2"/>
      <c r="I6" s="2"/>
      <c r="J6" s="2"/>
      <c r="K6" s="2"/>
      <c r="L6" s="2"/>
      <c r="M6" s="2"/>
      <c r="N6" s="2"/>
      <c r="O6" s="2"/>
      <c r="P6" s="27">
        <f>SUM(D6:O6)</f>
        <v>0</v>
      </c>
    </row>
    <row r="7" spans="1:16" ht="24.95" customHeight="1" x14ac:dyDescent="0.25">
      <c r="A7" s="18"/>
      <c r="B7" s="25">
        <v>3</v>
      </c>
      <c r="C7" s="25" t="s">
        <v>249</v>
      </c>
      <c r="D7" s="2">
        <v>0</v>
      </c>
      <c r="E7" s="2">
        <v>0</v>
      </c>
      <c r="F7" s="2">
        <v>0</v>
      </c>
      <c r="G7" s="2"/>
      <c r="H7" s="2"/>
      <c r="I7" s="2"/>
      <c r="J7" s="2"/>
      <c r="K7" s="2"/>
      <c r="L7" s="2"/>
      <c r="M7" s="2"/>
      <c r="N7" s="2"/>
      <c r="O7" s="2"/>
      <c r="P7" s="27">
        <f>SUM(D7:O7)</f>
        <v>0</v>
      </c>
    </row>
    <row r="8" spans="1:16" ht="24.95" customHeight="1" x14ac:dyDescent="0.25">
      <c r="A8" s="18"/>
      <c r="B8" s="25">
        <v>4</v>
      </c>
      <c r="C8" s="25" t="s">
        <v>250</v>
      </c>
      <c r="D8" s="2">
        <v>0</v>
      </c>
      <c r="E8" s="2">
        <v>0</v>
      </c>
      <c r="F8" s="2">
        <v>0</v>
      </c>
      <c r="G8" s="2"/>
      <c r="H8" s="2"/>
      <c r="I8" s="2"/>
      <c r="J8" s="2"/>
      <c r="K8" s="2"/>
      <c r="L8" s="2"/>
      <c r="M8" s="2"/>
      <c r="N8" s="2"/>
      <c r="O8" s="2"/>
      <c r="P8" s="27">
        <f t="shared" ref="P8:P14" si="0">SUM(D8:O8)</f>
        <v>0</v>
      </c>
    </row>
    <row r="9" spans="1:16" ht="24.95" customHeight="1" x14ac:dyDescent="0.25">
      <c r="A9" s="18"/>
      <c r="B9" s="25">
        <v>5</v>
      </c>
      <c r="C9" s="25" t="s">
        <v>251</v>
      </c>
      <c r="D9" s="2">
        <v>0</v>
      </c>
      <c r="E9" s="2">
        <v>0</v>
      </c>
      <c r="F9" s="2">
        <v>0</v>
      </c>
      <c r="G9" s="2"/>
      <c r="H9" s="2"/>
      <c r="I9" s="2"/>
      <c r="J9" s="2"/>
      <c r="K9" s="2"/>
      <c r="L9" s="2"/>
      <c r="M9" s="2"/>
      <c r="N9" s="2"/>
      <c r="O9" s="2"/>
      <c r="P9" s="27">
        <f t="shared" si="0"/>
        <v>0</v>
      </c>
    </row>
    <row r="10" spans="1:16" ht="24.95" customHeight="1" x14ac:dyDescent="0.25">
      <c r="A10" s="18"/>
      <c r="B10" s="25">
        <v>6</v>
      </c>
      <c r="C10" s="25" t="s">
        <v>252</v>
      </c>
      <c r="D10" s="2">
        <v>0</v>
      </c>
      <c r="E10" s="2">
        <v>0</v>
      </c>
      <c r="F10" s="2">
        <v>0</v>
      </c>
      <c r="G10" s="2"/>
      <c r="H10" s="2"/>
      <c r="I10" s="2"/>
      <c r="J10" s="2"/>
      <c r="K10" s="2"/>
      <c r="L10" s="2"/>
      <c r="M10" s="2"/>
      <c r="N10" s="2"/>
      <c r="O10" s="2"/>
      <c r="P10" s="27">
        <f t="shared" si="0"/>
        <v>0</v>
      </c>
    </row>
    <row r="11" spans="1:16" ht="24.95" customHeight="1" x14ac:dyDescent="0.25">
      <c r="A11" s="18"/>
      <c r="B11" s="25">
        <v>7</v>
      </c>
      <c r="C11" s="25" t="s">
        <v>253</v>
      </c>
      <c r="D11" s="2">
        <v>0</v>
      </c>
      <c r="E11" s="2">
        <v>0</v>
      </c>
      <c r="F11" s="2">
        <v>0</v>
      </c>
      <c r="G11" s="2"/>
      <c r="H11" s="2"/>
      <c r="I11" s="2"/>
      <c r="J11" s="2"/>
      <c r="K11" s="2"/>
      <c r="L11" s="2"/>
      <c r="M11" s="2"/>
      <c r="N11" s="2"/>
      <c r="O11" s="2"/>
      <c r="P11" s="27">
        <f t="shared" si="0"/>
        <v>0</v>
      </c>
    </row>
    <row r="12" spans="1:16" ht="24.95" hidden="1" customHeight="1" x14ac:dyDescent="0.25">
      <c r="A12" s="18"/>
      <c r="B12" s="25">
        <v>8</v>
      </c>
      <c r="C12" s="25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7">
        <f t="shared" si="0"/>
        <v>0</v>
      </c>
    </row>
    <row r="13" spans="1:16" ht="24.95" hidden="1" customHeight="1" x14ac:dyDescent="0.25">
      <c r="A13" s="18"/>
      <c r="B13" s="25">
        <v>9</v>
      </c>
      <c r="C13" s="25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7">
        <f t="shared" si="0"/>
        <v>0</v>
      </c>
    </row>
    <row r="14" spans="1:16" ht="24.95" hidden="1" customHeight="1" x14ac:dyDescent="0.25">
      <c r="A14" s="18"/>
      <c r="B14" s="25">
        <v>10</v>
      </c>
      <c r="C14" s="25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7">
        <f t="shared" si="0"/>
        <v>0</v>
      </c>
    </row>
    <row r="15" spans="1:16" ht="24.95" customHeight="1" x14ac:dyDescent="0.25">
      <c r="A15" s="10"/>
      <c r="B15" s="29"/>
      <c r="C15" s="21" t="s">
        <v>36</v>
      </c>
      <c r="D15" s="22">
        <f>SUM(D5:D14)</f>
        <v>0</v>
      </c>
      <c r="E15" s="22">
        <f>SUM(E5:E14)</f>
        <v>0</v>
      </c>
      <c r="F15" s="22">
        <f>SUM(F5:F14)</f>
        <v>0</v>
      </c>
      <c r="G15" s="22">
        <f>SUM(G5:G14)</f>
        <v>0</v>
      </c>
      <c r="H15" s="22">
        <f>SUM(H5:H14)</f>
        <v>0</v>
      </c>
      <c r="I15" s="22">
        <f t="shared" ref="I15:P15" si="1">SUM(I5:I14)</f>
        <v>0</v>
      </c>
      <c r="J15" s="22">
        <f t="shared" si="1"/>
        <v>0</v>
      </c>
      <c r="K15" s="22">
        <f t="shared" si="1"/>
        <v>0</v>
      </c>
      <c r="L15" s="22">
        <f t="shared" si="1"/>
        <v>0</v>
      </c>
      <c r="M15" s="22">
        <f t="shared" si="1"/>
        <v>0</v>
      </c>
      <c r="N15" s="22">
        <f t="shared" si="1"/>
        <v>0</v>
      </c>
      <c r="O15" s="22">
        <f t="shared" si="1"/>
        <v>0</v>
      </c>
      <c r="P15" s="22">
        <f t="shared" si="1"/>
        <v>0</v>
      </c>
    </row>
    <row r="16" spans="1:16" ht="15" customHeight="1" x14ac:dyDescent="0.25"/>
    <row r="17" spans="3:16" ht="20.100000000000001" customHeight="1" x14ac:dyDescent="0.25">
      <c r="C17" s="34" t="s">
        <v>48</v>
      </c>
      <c r="D17" s="58">
        <f>Liste!E23</f>
        <v>1</v>
      </c>
      <c r="E17" s="58">
        <f>Liste!F23</f>
        <v>1</v>
      </c>
      <c r="F17" s="58">
        <f>Liste!G23</f>
        <v>0</v>
      </c>
      <c r="G17" s="58">
        <f>Liste!H23</f>
        <v>0</v>
      </c>
      <c r="H17" s="58">
        <f>Liste!I23</f>
        <v>0</v>
      </c>
      <c r="I17" s="58">
        <f>Liste!J23</f>
        <v>0</v>
      </c>
      <c r="J17" s="58">
        <f>Liste!K23</f>
        <v>0</v>
      </c>
      <c r="K17" s="58">
        <f>Liste!L23</f>
        <v>0</v>
      </c>
      <c r="L17" s="58">
        <f>Liste!M23</f>
        <v>0</v>
      </c>
      <c r="M17" s="58">
        <f>Liste!N23</f>
        <v>0</v>
      </c>
      <c r="N17" s="58">
        <f>Liste!O23</f>
        <v>0</v>
      </c>
      <c r="O17" s="58">
        <f>Liste!P23</f>
        <v>0</v>
      </c>
      <c r="P17" s="59">
        <f>SUM(D17:O17)</f>
        <v>2</v>
      </c>
    </row>
    <row r="18" spans="3:16" ht="20.100000000000001" customHeight="1" x14ac:dyDescent="0.25">
      <c r="C18" s="34" t="s">
        <v>46</v>
      </c>
      <c r="D18" s="58">
        <f>D17*2</f>
        <v>2</v>
      </c>
      <c r="E18" s="58">
        <f>E17*2</f>
        <v>2</v>
      </c>
      <c r="F18" s="58">
        <f t="shared" ref="F18:O18" si="2">F17*2</f>
        <v>0</v>
      </c>
      <c r="G18" s="58">
        <f t="shared" si="2"/>
        <v>0</v>
      </c>
      <c r="H18" s="58">
        <f t="shared" si="2"/>
        <v>0</v>
      </c>
      <c r="I18" s="58">
        <f t="shared" si="2"/>
        <v>0</v>
      </c>
      <c r="J18" s="58">
        <f t="shared" si="2"/>
        <v>0</v>
      </c>
      <c r="K18" s="58">
        <f t="shared" si="2"/>
        <v>0</v>
      </c>
      <c r="L18" s="58">
        <f t="shared" si="2"/>
        <v>0</v>
      </c>
      <c r="M18" s="58">
        <f t="shared" si="2"/>
        <v>0</v>
      </c>
      <c r="N18" s="58">
        <f t="shared" si="2"/>
        <v>0</v>
      </c>
      <c r="O18" s="58">
        <f t="shared" si="2"/>
        <v>0</v>
      </c>
      <c r="P18" s="59">
        <f>SUM(D18:O18)</f>
        <v>4</v>
      </c>
    </row>
    <row r="19" spans="3:16" ht="20.100000000000001" customHeight="1" x14ac:dyDescent="0.25">
      <c r="C19" s="34" t="s">
        <v>47</v>
      </c>
      <c r="D19" s="55" t="str">
        <f>IF(D15&gt;D18,"Errore","Ok")</f>
        <v>Ok</v>
      </c>
      <c r="E19" s="55" t="str">
        <f t="shared" ref="E19:P19" si="3">IF(E15&gt;E18,"Errore","Ok")</f>
        <v>Ok</v>
      </c>
      <c r="F19" s="55" t="str">
        <f t="shared" si="3"/>
        <v>Ok</v>
      </c>
      <c r="G19" s="55" t="str">
        <f t="shared" si="3"/>
        <v>Ok</v>
      </c>
      <c r="H19" s="55" t="str">
        <f t="shared" si="3"/>
        <v>Ok</v>
      </c>
      <c r="I19" s="55" t="str">
        <f t="shared" si="3"/>
        <v>Ok</v>
      </c>
      <c r="J19" s="55" t="str">
        <f t="shared" si="3"/>
        <v>Ok</v>
      </c>
      <c r="K19" s="55" t="str">
        <f t="shared" si="3"/>
        <v>Ok</v>
      </c>
      <c r="L19" s="55" t="str">
        <f t="shared" si="3"/>
        <v>Ok</v>
      </c>
      <c r="M19" s="55" t="str">
        <f t="shared" si="3"/>
        <v>Ok</v>
      </c>
      <c r="N19" s="55" t="str">
        <f t="shared" si="3"/>
        <v>Ok</v>
      </c>
      <c r="O19" s="55" t="str">
        <f t="shared" si="3"/>
        <v>Ok</v>
      </c>
      <c r="P19" s="55" t="str">
        <f t="shared" si="3"/>
        <v>Ok</v>
      </c>
    </row>
    <row r="20" spans="3:16" ht="15" customHeight="1" x14ac:dyDescent="0.25"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</row>
    <row r="21" spans="3:16" ht="20.100000000000001" customHeight="1" x14ac:dyDescent="0.25">
      <c r="C21" s="34" t="s">
        <v>50</v>
      </c>
      <c r="D21" s="58">
        <f>D17</f>
        <v>1</v>
      </c>
      <c r="E21" s="58">
        <f t="shared" ref="E21:O21" si="4">E17</f>
        <v>1</v>
      </c>
      <c r="F21" s="58">
        <f t="shared" si="4"/>
        <v>0</v>
      </c>
      <c r="G21" s="58">
        <f t="shared" si="4"/>
        <v>0</v>
      </c>
      <c r="H21" s="58">
        <f t="shared" si="4"/>
        <v>0</v>
      </c>
      <c r="I21" s="58">
        <f t="shared" si="4"/>
        <v>0</v>
      </c>
      <c r="J21" s="58">
        <f t="shared" si="4"/>
        <v>0</v>
      </c>
      <c r="K21" s="58">
        <f t="shared" si="4"/>
        <v>0</v>
      </c>
      <c r="L21" s="58">
        <f t="shared" si="4"/>
        <v>0</v>
      </c>
      <c r="M21" s="58">
        <f t="shared" si="4"/>
        <v>0</v>
      </c>
      <c r="N21" s="58">
        <f t="shared" si="4"/>
        <v>0</v>
      </c>
      <c r="O21" s="58">
        <f t="shared" si="4"/>
        <v>0</v>
      </c>
      <c r="P21" s="59">
        <f>SUM(D21:O21)</f>
        <v>2</v>
      </c>
    </row>
    <row r="22" spans="3:16" ht="20.100000000000001" customHeight="1" x14ac:dyDescent="0.25">
      <c r="C22" s="34" t="s">
        <v>51</v>
      </c>
      <c r="D22" s="58">
        <f>D5</f>
        <v>0</v>
      </c>
      <c r="E22" s="58">
        <f t="shared" ref="E22:O22" si="5">E5</f>
        <v>0</v>
      </c>
      <c r="F22" s="58">
        <f t="shared" si="5"/>
        <v>0</v>
      </c>
      <c r="G22" s="58">
        <f t="shared" si="5"/>
        <v>0</v>
      </c>
      <c r="H22" s="58">
        <f t="shared" si="5"/>
        <v>0</v>
      </c>
      <c r="I22" s="58">
        <f t="shared" si="5"/>
        <v>0</v>
      </c>
      <c r="J22" s="58">
        <f t="shared" si="5"/>
        <v>0</v>
      </c>
      <c r="K22" s="58">
        <f t="shared" si="5"/>
        <v>0</v>
      </c>
      <c r="L22" s="58">
        <f t="shared" si="5"/>
        <v>0</v>
      </c>
      <c r="M22" s="58">
        <f t="shared" si="5"/>
        <v>0</v>
      </c>
      <c r="N22" s="58">
        <f t="shared" si="5"/>
        <v>0</v>
      </c>
      <c r="O22" s="58">
        <f t="shared" si="5"/>
        <v>0</v>
      </c>
      <c r="P22" s="59">
        <f>SUM(D22:O22)</f>
        <v>0</v>
      </c>
    </row>
    <row r="23" spans="3:16" ht="20.100000000000001" customHeight="1" x14ac:dyDescent="0.25">
      <c r="C23" s="34" t="s">
        <v>49</v>
      </c>
      <c r="D23" s="55" t="str">
        <f>IF(D22&gt;D21,"Errore","Ok")</f>
        <v>Ok</v>
      </c>
      <c r="E23" s="55" t="str">
        <f t="shared" ref="E23:P23" si="6">IF(E22&gt;E21,"Errore","Ok")</f>
        <v>Ok</v>
      </c>
      <c r="F23" s="55" t="str">
        <f t="shared" si="6"/>
        <v>Ok</v>
      </c>
      <c r="G23" s="55" t="str">
        <f t="shared" si="6"/>
        <v>Ok</v>
      </c>
      <c r="H23" s="55" t="str">
        <f t="shared" si="6"/>
        <v>Ok</v>
      </c>
      <c r="I23" s="55" t="str">
        <f t="shared" si="6"/>
        <v>Ok</v>
      </c>
      <c r="J23" s="55" t="str">
        <f t="shared" si="6"/>
        <v>Ok</v>
      </c>
      <c r="K23" s="55" t="str">
        <f t="shared" si="6"/>
        <v>Ok</v>
      </c>
      <c r="L23" s="55" t="str">
        <f t="shared" si="6"/>
        <v>Ok</v>
      </c>
      <c r="M23" s="55" t="str">
        <f t="shared" si="6"/>
        <v>Ok</v>
      </c>
      <c r="N23" s="55" t="str">
        <f t="shared" si="6"/>
        <v>Ok</v>
      </c>
      <c r="O23" s="55" t="str">
        <f t="shared" si="6"/>
        <v>Ok</v>
      </c>
      <c r="P23" s="55" t="str">
        <f t="shared" si="6"/>
        <v>Ok</v>
      </c>
    </row>
    <row r="24" spans="3:16" ht="15" customHeight="1" x14ac:dyDescent="0.25"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3:16" ht="20.100000000000001" customHeight="1" x14ac:dyDescent="0.25">
      <c r="C25" s="34" t="s">
        <v>76</v>
      </c>
      <c r="D25" s="58">
        <f>D17</f>
        <v>1</v>
      </c>
      <c r="E25" s="58">
        <f t="shared" ref="E25:O25" si="7">E17</f>
        <v>1</v>
      </c>
      <c r="F25" s="58">
        <f t="shared" si="7"/>
        <v>0</v>
      </c>
      <c r="G25" s="58">
        <f t="shared" si="7"/>
        <v>0</v>
      </c>
      <c r="H25" s="58">
        <f t="shared" si="7"/>
        <v>0</v>
      </c>
      <c r="I25" s="58">
        <f t="shared" si="7"/>
        <v>0</v>
      </c>
      <c r="J25" s="58">
        <f t="shared" si="7"/>
        <v>0</v>
      </c>
      <c r="K25" s="58">
        <f t="shared" si="7"/>
        <v>0</v>
      </c>
      <c r="L25" s="58">
        <f t="shared" si="7"/>
        <v>0</v>
      </c>
      <c r="M25" s="58">
        <f t="shared" si="7"/>
        <v>0</v>
      </c>
      <c r="N25" s="58">
        <f t="shared" si="7"/>
        <v>0</v>
      </c>
      <c r="O25" s="58">
        <f t="shared" si="7"/>
        <v>0</v>
      </c>
      <c r="P25" s="59">
        <f>SUM(D25:O25)</f>
        <v>2</v>
      </c>
    </row>
    <row r="26" spans="3:16" ht="20.100000000000001" customHeight="1" x14ac:dyDescent="0.25">
      <c r="C26" s="34" t="s">
        <v>77</v>
      </c>
      <c r="D26" s="58">
        <f>D6</f>
        <v>0</v>
      </c>
      <c r="E26" s="58">
        <f t="shared" ref="E26:O26" si="8">E6</f>
        <v>0</v>
      </c>
      <c r="F26" s="58">
        <f t="shared" si="8"/>
        <v>0</v>
      </c>
      <c r="G26" s="58">
        <f t="shared" si="8"/>
        <v>0</v>
      </c>
      <c r="H26" s="58">
        <f t="shared" si="8"/>
        <v>0</v>
      </c>
      <c r="I26" s="58">
        <f t="shared" si="8"/>
        <v>0</v>
      </c>
      <c r="J26" s="58">
        <f t="shared" si="8"/>
        <v>0</v>
      </c>
      <c r="K26" s="58">
        <f t="shared" si="8"/>
        <v>0</v>
      </c>
      <c r="L26" s="58">
        <f t="shared" si="8"/>
        <v>0</v>
      </c>
      <c r="M26" s="58">
        <f t="shared" si="8"/>
        <v>0</v>
      </c>
      <c r="N26" s="58">
        <f t="shared" si="8"/>
        <v>0</v>
      </c>
      <c r="O26" s="58">
        <f t="shared" si="8"/>
        <v>0</v>
      </c>
      <c r="P26" s="59">
        <f>SUM(D26:O26)</f>
        <v>0</v>
      </c>
    </row>
    <row r="27" spans="3:16" ht="20.100000000000001" customHeight="1" x14ac:dyDescent="0.25">
      <c r="C27" s="34" t="s">
        <v>78</v>
      </c>
      <c r="D27" s="55" t="str">
        <f>IF(D26&gt;D25,"Errore","Ok")</f>
        <v>Ok</v>
      </c>
      <c r="E27" s="55" t="str">
        <f t="shared" ref="E27:P27" si="9">IF(E26&gt;E25,"Errore","Ok")</f>
        <v>Ok</v>
      </c>
      <c r="F27" s="55" t="str">
        <f t="shared" si="9"/>
        <v>Ok</v>
      </c>
      <c r="G27" s="55" t="str">
        <f t="shared" si="9"/>
        <v>Ok</v>
      </c>
      <c r="H27" s="55" t="str">
        <f t="shared" si="9"/>
        <v>Ok</v>
      </c>
      <c r="I27" s="55" t="str">
        <f t="shared" si="9"/>
        <v>Ok</v>
      </c>
      <c r="J27" s="55" t="str">
        <f t="shared" si="9"/>
        <v>Ok</v>
      </c>
      <c r="K27" s="55" t="str">
        <f t="shared" si="9"/>
        <v>Ok</v>
      </c>
      <c r="L27" s="55" t="str">
        <f t="shared" si="9"/>
        <v>Ok</v>
      </c>
      <c r="M27" s="55" t="str">
        <f t="shared" si="9"/>
        <v>Ok</v>
      </c>
      <c r="N27" s="55" t="str">
        <f t="shared" si="9"/>
        <v>Ok</v>
      </c>
      <c r="O27" s="55" t="str">
        <f t="shared" si="9"/>
        <v>Ok</v>
      </c>
      <c r="P27" s="55" t="str">
        <f t="shared" si="9"/>
        <v>Ok</v>
      </c>
    </row>
    <row r="28" spans="3:16" ht="15" customHeight="1" x14ac:dyDescent="0.25"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</row>
    <row r="29" spans="3:16" ht="20.100000000000001" customHeight="1" x14ac:dyDescent="0.25">
      <c r="C29" s="34" t="s">
        <v>73</v>
      </c>
      <c r="D29" s="58">
        <f>D17</f>
        <v>1</v>
      </c>
      <c r="E29" s="58">
        <f t="shared" ref="E29:O29" si="10">E17</f>
        <v>1</v>
      </c>
      <c r="F29" s="58">
        <f t="shared" si="10"/>
        <v>0</v>
      </c>
      <c r="G29" s="58">
        <f t="shared" si="10"/>
        <v>0</v>
      </c>
      <c r="H29" s="58">
        <f t="shared" si="10"/>
        <v>0</v>
      </c>
      <c r="I29" s="58">
        <f t="shared" si="10"/>
        <v>0</v>
      </c>
      <c r="J29" s="58">
        <f t="shared" si="10"/>
        <v>0</v>
      </c>
      <c r="K29" s="58">
        <f t="shared" si="10"/>
        <v>0</v>
      </c>
      <c r="L29" s="58">
        <f t="shared" si="10"/>
        <v>0</v>
      </c>
      <c r="M29" s="58">
        <f t="shared" si="10"/>
        <v>0</v>
      </c>
      <c r="N29" s="58">
        <f t="shared" si="10"/>
        <v>0</v>
      </c>
      <c r="O29" s="58">
        <f t="shared" si="10"/>
        <v>0</v>
      </c>
      <c r="P29" s="59">
        <f>SUM(D29:O29)</f>
        <v>2</v>
      </c>
    </row>
    <row r="30" spans="3:16" ht="20.100000000000001" customHeight="1" x14ac:dyDescent="0.25">
      <c r="C30" s="34" t="s">
        <v>74</v>
      </c>
      <c r="D30" s="58">
        <f>D7</f>
        <v>0</v>
      </c>
      <c r="E30" s="58">
        <f t="shared" ref="E30:O30" si="11">E7</f>
        <v>0</v>
      </c>
      <c r="F30" s="58">
        <f t="shared" si="11"/>
        <v>0</v>
      </c>
      <c r="G30" s="58">
        <f t="shared" si="11"/>
        <v>0</v>
      </c>
      <c r="H30" s="58">
        <f t="shared" si="11"/>
        <v>0</v>
      </c>
      <c r="I30" s="58">
        <f t="shared" si="11"/>
        <v>0</v>
      </c>
      <c r="J30" s="58">
        <f t="shared" si="11"/>
        <v>0</v>
      </c>
      <c r="K30" s="58">
        <f t="shared" si="11"/>
        <v>0</v>
      </c>
      <c r="L30" s="58">
        <f t="shared" si="11"/>
        <v>0</v>
      </c>
      <c r="M30" s="58">
        <f t="shared" si="11"/>
        <v>0</v>
      </c>
      <c r="N30" s="58">
        <f t="shared" si="11"/>
        <v>0</v>
      </c>
      <c r="O30" s="58">
        <f t="shared" si="11"/>
        <v>0</v>
      </c>
      <c r="P30" s="59">
        <f>SUM(D30:O30)</f>
        <v>0</v>
      </c>
    </row>
    <row r="31" spans="3:16" ht="20.100000000000001" customHeight="1" x14ac:dyDescent="0.25">
      <c r="C31" s="34" t="s">
        <v>75</v>
      </c>
      <c r="D31" s="55" t="str">
        <f>IF(D30&gt;D29,"Errore","Ok")</f>
        <v>Ok</v>
      </c>
      <c r="E31" s="55" t="str">
        <f t="shared" ref="E31:P31" si="12">IF(E30&gt;E29,"Errore","Ok")</f>
        <v>Ok</v>
      </c>
      <c r="F31" s="55" t="str">
        <f t="shared" si="12"/>
        <v>Ok</v>
      </c>
      <c r="G31" s="55" t="str">
        <f t="shared" si="12"/>
        <v>Ok</v>
      </c>
      <c r="H31" s="55" t="str">
        <f t="shared" si="12"/>
        <v>Ok</v>
      </c>
      <c r="I31" s="55" t="str">
        <f t="shared" si="12"/>
        <v>Ok</v>
      </c>
      <c r="J31" s="55" t="str">
        <f t="shared" si="12"/>
        <v>Ok</v>
      </c>
      <c r="K31" s="55" t="str">
        <f t="shared" si="12"/>
        <v>Ok</v>
      </c>
      <c r="L31" s="55" t="str">
        <f t="shared" si="12"/>
        <v>Ok</v>
      </c>
      <c r="M31" s="55" t="str">
        <f t="shared" si="12"/>
        <v>Ok</v>
      </c>
      <c r="N31" s="55" t="str">
        <f t="shared" si="12"/>
        <v>Ok</v>
      </c>
      <c r="O31" s="55" t="str">
        <f t="shared" si="12"/>
        <v>Ok</v>
      </c>
      <c r="P31" s="55" t="str">
        <f t="shared" si="12"/>
        <v>Ok</v>
      </c>
    </row>
    <row r="32" spans="3:16" ht="15" customHeight="1" x14ac:dyDescent="0.25"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</row>
    <row r="33" spans="3:16" ht="20.100000000000001" customHeight="1" x14ac:dyDescent="0.25">
      <c r="C33" s="34" t="s">
        <v>70</v>
      </c>
      <c r="D33" s="58">
        <f>D17</f>
        <v>1</v>
      </c>
      <c r="E33" s="58">
        <f t="shared" ref="E33:O33" si="13">E17</f>
        <v>1</v>
      </c>
      <c r="F33" s="58">
        <f t="shared" si="13"/>
        <v>0</v>
      </c>
      <c r="G33" s="58">
        <f t="shared" si="13"/>
        <v>0</v>
      </c>
      <c r="H33" s="58">
        <f t="shared" si="13"/>
        <v>0</v>
      </c>
      <c r="I33" s="58">
        <f t="shared" si="13"/>
        <v>0</v>
      </c>
      <c r="J33" s="58">
        <f t="shared" si="13"/>
        <v>0</v>
      </c>
      <c r="K33" s="58">
        <f t="shared" si="13"/>
        <v>0</v>
      </c>
      <c r="L33" s="58">
        <f t="shared" si="13"/>
        <v>0</v>
      </c>
      <c r="M33" s="58">
        <f t="shared" si="13"/>
        <v>0</v>
      </c>
      <c r="N33" s="58">
        <f t="shared" si="13"/>
        <v>0</v>
      </c>
      <c r="O33" s="58">
        <f t="shared" si="13"/>
        <v>0</v>
      </c>
      <c r="P33" s="59">
        <f>SUM(D33:O33)</f>
        <v>2</v>
      </c>
    </row>
    <row r="34" spans="3:16" ht="20.100000000000001" customHeight="1" x14ac:dyDescent="0.25">
      <c r="C34" s="34" t="s">
        <v>71</v>
      </c>
      <c r="D34" s="58">
        <f>D8</f>
        <v>0</v>
      </c>
      <c r="E34" s="58">
        <f t="shared" ref="E34:O34" si="14">E8</f>
        <v>0</v>
      </c>
      <c r="F34" s="58">
        <f t="shared" si="14"/>
        <v>0</v>
      </c>
      <c r="G34" s="58">
        <f t="shared" si="14"/>
        <v>0</v>
      </c>
      <c r="H34" s="58">
        <f t="shared" si="14"/>
        <v>0</v>
      </c>
      <c r="I34" s="58">
        <f t="shared" si="14"/>
        <v>0</v>
      </c>
      <c r="J34" s="58">
        <f t="shared" si="14"/>
        <v>0</v>
      </c>
      <c r="K34" s="58">
        <f t="shared" si="14"/>
        <v>0</v>
      </c>
      <c r="L34" s="58">
        <f t="shared" si="14"/>
        <v>0</v>
      </c>
      <c r="M34" s="58">
        <f t="shared" si="14"/>
        <v>0</v>
      </c>
      <c r="N34" s="58">
        <f t="shared" si="14"/>
        <v>0</v>
      </c>
      <c r="O34" s="58">
        <f t="shared" si="14"/>
        <v>0</v>
      </c>
      <c r="P34" s="59">
        <f>SUM(D34:O34)</f>
        <v>0</v>
      </c>
    </row>
    <row r="35" spans="3:16" ht="20.100000000000001" customHeight="1" x14ac:dyDescent="0.25">
      <c r="C35" s="34" t="s">
        <v>72</v>
      </c>
      <c r="D35" s="55" t="str">
        <f>IF(D34&gt;D33,"Errore","Ok")</f>
        <v>Ok</v>
      </c>
      <c r="E35" s="55" t="str">
        <f t="shared" ref="E35:P35" si="15">IF(E34&gt;E33,"Errore","Ok")</f>
        <v>Ok</v>
      </c>
      <c r="F35" s="55" t="str">
        <f t="shared" si="15"/>
        <v>Ok</v>
      </c>
      <c r="G35" s="55" t="str">
        <f t="shared" si="15"/>
        <v>Ok</v>
      </c>
      <c r="H35" s="55" t="str">
        <f t="shared" si="15"/>
        <v>Ok</v>
      </c>
      <c r="I35" s="55" t="str">
        <f t="shared" si="15"/>
        <v>Ok</v>
      </c>
      <c r="J35" s="55" t="str">
        <f t="shared" si="15"/>
        <v>Ok</v>
      </c>
      <c r="K35" s="55" t="str">
        <f t="shared" si="15"/>
        <v>Ok</v>
      </c>
      <c r="L35" s="55" t="str">
        <f t="shared" si="15"/>
        <v>Ok</v>
      </c>
      <c r="M35" s="55" t="str">
        <f t="shared" si="15"/>
        <v>Ok</v>
      </c>
      <c r="N35" s="55" t="str">
        <f t="shared" si="15"/>
        <v>Ok</v>
      </c>
      <c r="O35" s="55" t="str">
        <f t="shared" si="15"/>
        <v>Ok</v>
      </c>
      <c r="P35" s="55" t="str">
        <f t="shared" si="15"/>
        <v>Ok</v>
      </c>
    </row>
    <row r="36" spans="3:16" ht="15" customHeight="1" x14ac:dyDescent="0.25"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</row>
    <row r="37" spans="3:16" ht="20.100000000000001" customHeight="1" x14ac:dyDescent="0.25">
      <c r="C37" s="34" t="s">
        <v>67</v>
      </c>
      <c r="D37" s="58">
        <f>D17</f>
        <v>1</v>
      </c>
      <c r="E37" s="58">
        <f t="shared" ref="E37:O37" si="16">E17</f>
        <v>1</v>
      </c>
      <c r="F37" s="58">
        <f t="shared" si="16"/>
        <v>0</v>
      </c>
      <c r="G37" s="58">
        <f t="shared" si="16"/>
        <v>0</v>
      </c>
      <c r="H37" s="58">
        <f t="shared" si="16"/>
        <v>0</v>
      </c>
      <c r="I37" s="58">
        <f t="shared" si="16"/>
        <v>0</v>
      </c>
      <c r="J37" s="58">
        <f t="shared" si="16"/>
        <v>0</v>
      </c>
      <c r="K37" s="58">
        <f t="shared" si="16"/>
        <v>0</v>
      </c>
      <c r="L37" s="58">
        <f t="shared" si="16"/>
        <v>0</v>
      </c>
      <c r="M37" s="58">
        <f t="shared" si="16"/>
        <v>0</v>
      </c>
      <c r="N37" s="58">
        <f t="shared" si="16"/>
        <v>0</v>
      </c>
      <c r="O37" s="58">
        <f t="shared" si="16"/>
        <v>0</v>
      </c>
      <c r="P37" s="59">
        <f>SUM(D37:O37)</f>
        <v>2</v>
      </c>
    </row>
    <row r="38" spans="3:16" ht="20.100000000000001" customHeight="1" x14ac:dyDescent="0.25">
      <c r="C38" s="34" t="s">
        <v>68</v>
      </c>
      <c r="D38" s="58">
        <f>D9</f>
        <v>0</v>
      </c>
      <c r="E38" s="58">
        <f t="shared" ref="E38:O38" si="17">E9</f>
        <v>0</v>
      </c>
      <c r="F38" s="58">
        <f t="shared" si="17"/>
        <v>0</v>
      </c>
      <c r="G38" s="58">
        <f t="shared" si="17"/>
        <v>0</v>
      </c>
      <c r="H38" s="58">
        <f t="shared" si="17"/>
        <v>0</v>
      </c>
      <c r="I38" s="58">
        <f t="shared" si="17"/>
        <v>0</v>
      </c>
      <c r="J38" s="58">
        <f t="shared" si="17"/>
        <v>0</v>
      </c>
      <c r="K38" s="58">
        <f t="shared" si="17"/>
        <v>0</v>
      </c>
      <c r="L38" s="58">
        <f t="shared" si="17"/>
        <v>0</v>
      </c>
      <c r="M38" s="58">
        <f t="shared" si="17"/>
        <v>0</v>
      </c>
      <c r="N38" s="58">
        <f t="shared" si="17"/>
        <v>0</v>
      </c>
      <c r="O38" s="58">
        <f t="shared" si="17"/>
        <v>0</v>
      </c>
      <c r="P38" s="59">
        <f>SUM(D38:O38)</f>
        <v>0</v>
      </c>
    </row>
    <row r="39" spans="3:16" ht="20.100000000000001" customHeight="1" x14ac:dyDescent="0.25">
      <c r="C39" s="34" t="s">
        <v>69</v>
      </c>
      <c r="D39" s="55" t="str">
        <f>IF(D38&gt;D37,"Errore","Ok")</f>
        <v>Ok</v>
      </c>
      <c r="E39" s="55" t="str">
        <f t="shared" ref="E39:P39" si="18">IF(E38&gt;E37,"Errore","Ok")</f>
        <v>Ok</v>
      </c>
      <c r="F39" s="55" t="str">
        <f t="shared" si="18"/>
        <v>Ok</v>
      </c>
      <c r="G39" s="55" t="str">
        <f t="shared" si="18"/>
        <v>Ok</v>
      </c>
      <c r="H39" s="55" t="str">
        <f t="shared" si="18"/>
        <v>Ok</v>
      </c>
      <c r="I39" s="55" t="str">
        <f t="shared" si="18"/>
        <v>Ok</v>
      </c>
      <c r="J39" s="55" t="str">
        <f t="shared" si="18"/>
        <v>Ok</v>
      </c>
      <c r="K39" s="55" t="str">
        <f t="shared" si="18"/>
        <v>Ok</v>
      </c>
      <c r="L39" s="55" t="str">
        <f t="shared" si="18"/>
        <v>Ok</v>
      </c>
      <c r="M39" s="55" t="str">
        <f t="shared" si="18"/>
        <v>Ok</v>
      </c>
      <c r="N39" s="55" t="str">
        <f t="shared" si="18"/>
        <v>Ok</v>
      </c>
      <c r="O39" s="55" t="str">
        <f t="shared" si="18"/>
        <v>Ok</v>
      </c>
      <c r="P39" s="55" t="str">
        <f t="shared" si="18"/>
        <v>Ok</v>
      </c>
    </row>
    <row r="40" spans="3:16" ht="15" customHeight="1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</row>
    <row r="41" spans="3:16" ht="20.100000000000001" customHeight="1" x14ac:dyDescent="0.25">
      <c r="C41" s="34" t="s">
        <v>64</v>
      </c>
      <c r="D41" s="58">
        <f>D17</f>
        <v>1</v>
      </c>
      <c r="E41" s="58">
        <f t="shared" ref="E41:O41" si="19">E17</f>
        <v>1</v>
      </c>
      <c r="F41" s="58">
        <f t="shared" si="19"/>
        <v>0</v>
      </c>
      <c r="G41" s="58">
        <f t="shared" si="19"/>
        <v>0</v>
      </c>
      <c r="H41" s="58">
        <f t="shared" si="19"/>
        <v>0</v>
      </c>
      <c r="I41" s="58">
        <f t="shared" si="19"/>
        <v>0</v>
      </c>
      <c r="J41" s="58">
        <f t="shared" si="19"/>
        <v>0</v>
      </c>
      <c r="K41" s="58">
        <f t="shared" si="19"/>
        <v>0</v>
      </c>
      <c r="L41" s="58">
        <f t="shared" si="19"/>
        <v>0</v>
      </c>
      <c r="M41" s="58">
        <f t="shared" si="19"/>
        <v>0</v>
      </c>
      <c r="N41" s="58">
        <f t="shared" si="19"/>
        <v>0</v>
      </c>
      <c r="O41" s="58">
        <f t="shared" si="19"/>
        <v>0</v>
      </c>
      <c r="P41" s="59">
        <f>SUM(D41:O41)</f>
        <v>2</v>
      </c>
    </row>
    <row r="42" spans="3:16" ht="20.100000000000001" customHeight="1" x14ac:dyDescent="0.25">
      <c r="C42" s="34" t="s">
        <v>65</v>
      </c>
      <c r="D42" s="58">
        <f>D10</f>
        <v>0</v>
      </c>
      <c r="E42" s="58">
        <f t="shared" ref="E42:O42" si="20">E10</f>
        <v>0</v>
      </c>
      <c r="F42" s="58">
        <f t="shared" si="20"/>
        <v>0</v>
      </c>
      <c r="G42" s="58">
        <f t="shared" si="20"/>
        <v>0</v>
      </c>
      <c r="H42" s="58">
        <f t="shared" si="20"/>
        <v>0</v>
      </c>
      <c r="I42" s="58">
        <f t="shared" si="20"/>
        <v>0</v>
      </c>
      <c r="J42" s="58">
        <f t="shared" si="20"/>
        <v>0</v>
      </c>
      <c r="K42" s="58">
        <f t="shared" si="20"/>
        <v>0</v>
      </c>
      <c r="L42" s="58">
        <f t="shared" si="20"/>
        <v>0</v>
      </c>
      <c r="M42" s="58">
        <f t="shared" si="20"/>
        <v>0</v>
      </c>
      <c r="N42" s="58">
        <f t="shared" si="20"/>
        <v>0</v>
      </c>
      <c r="O42" s="58">
        <f t="shared" si="20"/>
        <v>0</v>
      </c>
      <c r="P42" s="59">
        <f>SUM(D42:O42)</f>
        <v>0</v>
      </c>
    </row>
    <row r="43" spans="3:16" ht="20.100000000000001" customHeight="1" x14ac:dyDescent="0.25">
      <c r="C43" s="34" t="s">
        <v>66</v>
      </c>
      <c r="D43" s="55" t="str">
        <f>IF(D42&gt;D41,"Errore","Ok")</f>
        <v>Ok</v>
      </c>
      <c r="E43" s="55" t="str">
        <f t="shared" ref="E43:P43" si="21">IF(E42&gt;E41,"Errore","Ok")</f>
        <v>Ok</v>
      </c>
      <c r="F43" s="55" t="str">
        <f t="shared" si="21"/>
        <v>Ok</v>
      </c>
      <c r="G43" s="55" t="str">
        <f t="shared" si="21"/>
        <v>Ok</v>
      </c>
      <c r="H43" s="55" t="str">
        <f t="shared" si="21"/>
        <v>Ok</v>
      </c>
      <c r="I43" s="55" t="str">
        <f t="shared" si="21"/>
        <v>Ok</v>
      </c>
      <c r="J43" s="55" t="str">
        <f t="shared" si="21"/>
        <v>Ok</v>
      </c>
      <c r="K43" s="55" t="str">
        <f t="shared" si="21"/>
        <v>Ok</v>
      </c>
      <c r="L43" s="55" t="str">
        <f t="shared" si="21"/>
        <v>Ok</v>
      </c>
      <c r="M43" s="55" t="str">
        <f t="shared" si="21"/>
        <v>Ok</v>
      </c>
      <c r="N43" s="55" t="str">
        <f t="shared" si="21"/>
        <v>Ok</v>
      </c>
      <c r="O43" s="55" t="str">
        <f t="shared" si="21"/>
        <v>Ok</v>
      </c>
      <c r="P43" s="55" t="str">
        <f t="shared" si="21"/>
        <v>Ok</v>
      </c>
    </row>
    <row r="44" spans="3:16" ht="15" customHeight="1" x14ac:dyDescent="0.25"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</row>
    <row r="45" spans="3:16" ht="20.100000000000001" customHeight="1" x14ac:dyDescent="0.25">
      <c r="C45" s="34" t="s">
        <v>61</v>
      </c>
      <c r="D45" s="58">
        <f>D17</f>
        <v>1</v>
      </c>
      <c r="E45" s="58">
        <f t="shared" ref="E45:O45" si="22">E17</f>
        <v>1</v>
      </c>
      <c r="F45" s="58">
        <f t="shared" si="22"/>
        <v>0</v>
      </c>
      <c r="G45" s="58">
        <f t="shared" si="22"/>
        <v>0</v>
      </c>
      <c r="H45" s="58">
        <f t="shared" si="22"/>
        <v>0</v>
      </c>
      <c r="I45" s="58">
        <f t="shared" si="22"/>
        <v>0</v>
      </c>
      <c r="J45" s="58">
        <f t="shared" si="22"/>
        <v>0</v>
      </c>
      <c r="K45" s="58">
        <f t="shared" si="22"/>
        <v>0</v>
      </c>
      <c r="L45" s="58">
        <f t="shared" si="22"/>
        <v>0</v>
      </c>
      <c r="M45" s="58">
        <f t="shared" si="22"/>
        <v>0</v>
      </c>
      <c r="N45" s="58">
        <f t="shared" si="22"/>
        <v>0</v>
      </c>
      <c r="O45" s="58">
        <f t="shared" si="22"/>
        <v>0</v>
      </c>
      <c r="P45" s="59">
        <f>SUM(D45:O45)</f>
        <v>2</v>
      </c>
    </row>
    <row r="46" spans="3:16" ht="20.100000000000001" customHeight="1" x14ac:dyDescent="0.25">
      <c r="C46" s="34" t="s">
        <v>62</v>
      </c>
      <c r="D46" s="58">
        <f>D11</f>
        <v>0</v>
      </c>
      <c r="E46" s="58">
        <f t="shared" ref="E46:O46" si="23">E11</f>
        <v>0</v>
      </c>
      <c r="F46" s="58">
        <f t="shared" si="23"/>
        <v>0</v>
      </c>
      <c r="G46" s="58">
        <f t="shared" si="23"/>
        <v>0</v>
      </c>
      <c r="H46" s="58">
        <f t="shared" si="23"/>
        <v>0</v>
      </c>
      <c r="I46" s="58">
        <f t="shared" si="23"/>
        <v>0</v>
      </c>
      <c r="J46" s="58">
        <f t="shared" si="23"/>
        <v>0</v>
      </c>
      <c r="K46" s="58">
        <f t="shared" si="23"/>
        <v>0</v>
      </c>
      <c r="L46" s="58">
        <f t="shared" si="23"/>
        <v>0</v>
      </c>
      <c r="M46" s="58">
        <f t="shared" si="23"/>
        <v>0</v>
      </c>
      <c r="N46" s="58">
        <f t="shared" si="23"/>
        <v>0</v>
      </c>
      <c r="O46" s="58">
        <f t="shared" si="23"/>
        <v>0</v>
      </c>
      <c r="P46" s="59">
        <f>SUM(D46:O46)</f>
        <v>0</v>
      </c>
    </row>
    <row r="47" spans="3:16" ht="20.100000000000001" customHeight="1" x14ac:dyDescent="0.25">
      <c r="C47" s="34" t="s">
        <v>63</v>
      </c>
      <c r="D47" s="55" t="str">
        <f>IF(D46&gt;D45,"Errore","Ok")</f>
        <v>Ok</v>
      </c>
      <c r="E47" s="55" t="str">
        <f t="shared" ref="E47:P47" si="24">IF(E46&gt;E45,"Errore","Ok")</f>
        <v>Ok</v>
      </c>
      <c r="F47" s="55" t="str">
        <f t="shared" si="24"/>
        <v>Ok</v>
      </c>
      <c r="G47" s="55" t="str">
        <f t="shared" si="24"/>
        <v>Ok</v>
      </c>
      <c r="H47" s="55" t="str">
        <f t="shared" si="24"/>
        <v>Ok</v>
      </c>
      <c r="I47" s="55" t="str">
        <f t="shared" si="24"/>
        <v>Ok</v>
      </c>
      <c r="J47" s="55" t="str">
        <f t="shared" si="24"/>
        <v>Ok</v>
      </c>
      <c r="K47" s="55" t="str">
        <f t="shared" si="24"/>
        <v>Ok</v>
      </c>
      <c r="L47" s="55" t="str">
        <f t="shared" si="24"/>
        <v>Ok</v>
      </c>
      <c r="M47" s="55" t="str">
        <f t="shared" si="24"/>
        <v>Ok</v>
      </c>
      <c r="N47" s="55" t="str">
        <f t="shared" si="24"/>
        <v>Ok</v>
      </c>
      <c r="O47" s="55" t="str">
        <f t="shared" si="24"/>
        <v>Ok</v>
      </c>
      <c r="P47" s="55" t="str">
        <f t="shared" si="24"/>
        <v>Ok</v>
      </c>
    </row>
    <row r="48" spans="3:16" ht="15" hidden="1" customHeight="1" x14ac:dyDescent="0.25"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</row>
    <row r="49" spans="3:16" ht="20.100000000000001" hidden="1" customHeight="1" x14ac:dyDescent="0.25">
      <c r="C49" s="34" t="s">
        <v>58</v>
      </c>
      <c r="D49" s="58">
        <f>D17</f>
        <v>1</v>
      </c>
      <c r="E49" s="58">
        <f t="shared" ref="E49:O49" si="25">E17</f>
        <v>1</v>
      </c>
      <c r="F49" s="58">
        <f t="shared" si="25"/>
        <v>0</v>
      </c>
      <c r="G49" s="58">
        <f t="shared" si="25"/>
        <v>0</v>
      </c>
      <c r="H49" s="58">
        <f t="shared" si="25"/>
        <v>0</v>
      </c>
      <c r="I49" s="58">
        <f t="shared" si="25"/>
        <v>0</v>
      </c>
      <c r="J49" s="58">
        <f t="shared" si="25"/>
        <v>0</v>
      </c>
      <c r="K49" s="58">
        <f t="shared" si="25"/>
        <v>0</v>
      </c>
      <c r="L49" s="58">
        <f t="shared" si="25"/>
        <v>0</v>
      </c>
      <c r="M49" s="58">
        <f t="shared" si="25"/>
        <v>0</v>
      </c>
      <c r="N49" s="58">
        <f t="shared" si="25"/>
        <v>0</v>
      </c>
      <c r="O49" s="58">
        <f t="shared" si="25"/>
        <v>0</v>
      </c>
      <c r="P49" s="59">
        <f>SUM(D49:O49)</f>
        <v>2</v>
      </c>
    </row>
    <row r="50" spans="3:16" ht="20.100000000000001" hidden="1" customHeight="1" x14ac:dyDescent="0.25">
      <c r="C50" s="34" t="s">
        <v>59</v>
      </c>
      <c r="D50" s="58">
        <f>D12</f>
        <v>0</v>
      </c>
      <c r="E50" s="58">
        <f t="shared" ref="E50:O50" si="26">E12</f>
        <v>0</v>
      </c>
      <c r="F50" s="58">
        <f t="shared" si="26"/>
        <v>0</v>
      </c>
      <c r="G50" s="58">
        <f t="shared" si="26"/>
        <v>0</v>
      </c>
      <c r="H50" s="58">
        <f t="shared" si="26"/>
        <v>0</v>
      </c>
      <c r="I50" s="58">
        <f t="shared" si="26"/>
        <v>0</v>
      </c>
      <c r="J50" s="58">
        <f t="shared" si="26"/>
        <v>0</v>
      </c>
      <c r="K50" s="58">
        <f t="shared" si="26"/>
        <v>0</v>
      </c>
      <c r="L50" s="58">
        <f t="shared" si="26"/>
        <v>0</v>
      </c>
      <c r="M50" s="58">
        <f t="shared" si="26"/>
        <v>0</v>
      </c>
      <c r="N50" s="58">
        <f t="shared" si="26"/>
        <v>0</v>
      </c>
      <c r="O50" s="58">
        <f t="shared" si="26"/>
        <v>0</v>
      </c>
      <c r="P50" s="59">
        <f>SUM(D50:O50)</f>
        <v>0</v>
      </c>
    </row>
    <row r="51" spans="3:16" ht="20.100000000000001" hidden="1" customHeight="1" x14ac:dyDescent="0.25">
      <c r="C51" s="34" t="s">
        <v>60</v>
      </c>
      <c r="D51" s="55" t="str">
        <f>IF(D50&gt;D49,"Errore","Ok")</f>
        <v>Ok</v>
      </c>
      <c r="E51" s="55" t="str">
        <f t="shared" ref="E51:P51" si="27">IF(E50&gt;E49,"Errore","Ok")</f>
        <v>Ok</v>
      </c>
      <c r="F51" s="55" t="str">
        <f t="shared" si="27"/>
        <v>Ok</v>
      </c>
      <c r="G51" s="55" t="str">
        <f t="shared" si="27"/>
        <v>Ok</v>
      </c>
      <c r="H51" s="55" t="str">
        <f t="shared" si="27"/>
        <v>Ok</v>
      </c>
      <c r="I51" s="55" t="str">
        <f t="shared" si="27"/>
        <v>Ok</v>
      </c>
      <c r="J51" s="55" t="str">
        <f t="shared" si="27"/>
        <v>Ok</v>
      </c>
      <c r="K51" s="55" t="str">
        <f t="shared" si="27"/>
        <v>Ok</v>
      </c>
      <c r="L51" s="55" t="str">
        <f t="shared" si="27"/>
        <v>Ok</v>
      </c>
      <c r="M51" s="55" t="str">
        <f t="shared" si="27"/>
        <v>Ok</v>
      </c>
      <c r="N51" s="55" t="str">
        <f t="shared" si="27"/>
        <v>Ok</v>
      </c>
      <c r="O51" s="55" t="str">
        <f t="shared" si="27"/>
        <v>Ok</v>
      </c>
      <c r="P51" s="55" t="str">
        <f t="shared" si="27"/>
        <v>Ok</v>
      </c>
    </row>
    <row r="52" spans="3:16" ht="15" hidden="1" customHeight="1" x14ac:dyDescent="0.25"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</row>
    <row r="53" spans="3:16" ht="20.100000000000001" hidden="1" customHeight="1" x14ac:dyDescent="0.25">
      <c r="C53" s="34" t="s">
        <v>55</v>
      </c>
      <c r="D53" s="58">
        <f>D17</f>
        <v>1</v>
      </c>
      <c r="E53" s="58">
        <f t="shared" ref="E53:O53" si="28">E17</f>
        <v>1</v>
      </c>
      <c r="F53" s="58">
        <f t="shared" si="28"/>
        <v>0</v>
      </c>
      <c r="G53" s="58">
        <f t="shared" si="28"/>
        <v>0</v>
      </c>
      <c r="H53" s="58">
        <f t="shared" si="28"/>
        <v>0</v>
      </c>
      <c r="I53" s="58">
        <f t="shared" si="28"/>
        <v>0</v>
      </c>
      <c r="J53" s="58">
        <f t="shared" si="28"/>
        <v>0</v>
      </c>
      <c r="K53" s="58">
        <f t="shared" si="28"/>
        <v>0</v>
      </c>
      <c r="L53" s="58">
        <f t="shared" si="28"/>
        <v>0</v>
      </c>
      <c r="M53" s="58">
        <f t="shared" si="28"/>
        <v>0</v>
      </c>
      <c r="N53" s="58">
        <f t="shared" si="28"/>
        <v>0</v>
      </c>
      <c r="O53" s="58">
        <f t="shared" si="28"/>
        <v>0</v>
      </c>
      <c r="P53" s="59">
        <f>SUM(D53:O53)</f>
        <v>2</v>
      </c>
    </row>
    <row r="54" spans="3:16" ht="20.100000000000001" hidden="1" customHeight="1" x14ac:dyDescent="0.25">
      <c r="C54" s="34" t="s">
        <v>56</v>
      </c>
      <c r="D54" s="58">
        <f>D13</f>
        <v>0</v>
      </c>
      <c r="E54" s="58">
        <f t="shared" ref="E54:O54" si="29">E13</f>
        <v>0</v>
      </c>
      <c r="F54" s="58">
        <f t="shared" si="29"/>
        <v>0</v>
      </c>
      <c r="G54" s="58">
        <f t="shared" si="29"/>
        <v>0</v>
      </c>
      <c r="H54" s="58">
        <f t="shared" si="29"/>
        <v>0</v>
      </c>
      <c r="I54" s="58">
        <f t="shared" si="29"/>
        <v>0</v>
      </c>
      <c r="J54" s="58">
        <f t="shared" si="29"/>
        <v>0</v>
      </c>
      <c r="K54" s="58">
        <f t="shared" si="29"/>
        <v>0</v>
      </c>
      <c r="L54" s="58">
        <f t="shared" si="29"/>
        <v>0</v>
      </c>
      <c r="M54" s="58">
        <f t="shared" si="29"/>
        <v>0</v>
      </c>
      <c r="N54" s="58">
        <f t="shared" si="29"/>
        <v>0</v>
      </c>
      <c r="O54" s="58">
        <f t="shared" si="29"/>
        <v>0</v>
      </c>
      <c r="P54" s="59">
        <f>SUM(D54:O54)</f>
        <v>0</v>
      </c>
    </row>
    <row r="55" spans="3:16" ht="20.100000000000001" hidden="1" customHeight="1" x14ac:dyDescent="0.25">
      <c r="C55" s="34" t="s">
        <v>57</v>
      </c>
      <c r="D55" s="55" t="str">
        <f>IF(D54&gt;D53,"Errore","Ok")</f>
        <v>Ok</v>
      </c>
      <c r="E55" s="55" t="str">
        <f t="shared" ref="E55:P55" si="30">IF(E54&gt;E53,"Errore","Ok")</f>
        <v>Ok</v>
      </c>
      <c r="F55" s="55" t="str">
        <f t="shared" si="30"/>
        <v>Ok</v>
      </c>
      <c r="G55" s="55" t="str">
        <f t="shared" si="30"/>
        <v>Ok</v>
      </c>
      <c r="H55" s="55" t="str">
        <f t="shared" si="30"/>
        <v>Ok</v>
      </c>
      <c r="I55" s="55" t="str">
        <f t="shared" si="30"/>
        <v>Ok</v>
      </c>
      <c r="J55" s="55" t="str">
        <f t="shared" si="30"/>
        <v>Ok</v>
      </c>
      <c r="K55" s="55" t="str">
        <f t="shared" si="30"/>
        <v>Ok</v>
      </c>
      <c r="L55" s="55" t="str">
        <f t="shared" si="30"/>
        <v>Ok</v>
      </c>
      <c r="M55" s="55" t="str">
        <f t="shared" si="30"/>
        <v>Ok</v>
      </c>
      <c r="N55" s="55" t="str">
        <f t="shared" si="30"/>
        <v>Ok</v>
      </c>
      <c r="O55" s="55" t="str">
        <f t="shared" si="30"/>
        <v>Ok</v>
      </c>
      <c r="P55" s="55" t="str">
        <f t="shared" si="30"/>
        <v>Ok</v>
      </c>
    </row>
    <row r="56" spans="3:16" ht="15" hidden="1" customHeight="1" x14ac:dyDescent="0.25"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</row>
    <row r="57" spans="3:16" ht="20.100000000000001" hidden="1" customHeight="1" x14ac:dyDescent="0.25">
      <c r="C57" s="34" t="s">
        <v>52</v>
      </c>
      <c r="D57" s="58">
        <f>D17</f>
        <v>1</v>
      </c>
      <c r="E57" s="58">
        <f t="shared" ref="E57:O57" si="31">E17</f>
        <v>1</v>
      </c>
      <c r="F57" s="58">
        <f t="shared" si="31"/>
        <v>0</v>
      </c>
      <c r="G57" s="58">
        <f t="shared" si="31"/>
        <v>0</v>
      </c>
      <c r="H57" s="58">
        <f t="shared" si="31"/>
        <v>0</v>
      </c>
      <c r="I57" s="58">
        <f t="shared" si="31"/>
        <v>0</v>
      </c>
      <c r="J57" s="58">
        <f t="shared" si="31"/>
        <v>0</v>
      </c>
      <c r="K57" s="58">
        <f t="shared" si="31"/>
        <v>0</v>
      </c>
      <c r="L57" s="58">
        <f t="shared" si="31"/>
        <v>0</v>
      </c>
      <c r="M57" s="58">
        <f t="shared" si="31"/>
        <v>0</v>
      </c>
      <c r="N57" s="58">
        <f t="shared" si="31"/>
        <v>0</v>
      </c>
      <c r="O57" s="58">
        <f t="shared" si="31"/>
        <v>0</v>
      </c>
      <c r="P57" s="59">
        <f>SUM(D57:O57)</f>
        <v>2</v>
      </c>
    </row>
    <row r="58" spans="3:16" ht="20.100000000000001" hidden="1" customHeight="1" x14ac:dyDescent="0.25">
      <c r="C58" s="34" t="s">
        <v>53</v>
      </c>
      <c r="D58" s="58">
        <f>D14</f>
        <v>0</v>
      </c>
      <c r="E58" s="58">
        <f t="shared" ref="E58:O58" si="32">E14</f>
        <v>0</v>
      </c>
      <c r="F58" s="58">
        <f t="shared" si="32"/>
        <v>0</v>
      </c>
      <c r="G58" s="58">
        <f t="shared" si="32"/>
        <v>0</v>
      </c>
      <c r="H58" s="58">
        <f t="shared" si="32"/>
        <v>0</v>
      </c>
      <c r="I58" s="58">
        <f t="shared" si="32"/>
        <v>0</v>
      </c>
      <c r="J58" s="58">
        <f t="shared" si="32"/>
        <v>0</v>
      </c>
      <c r="K58" s="58">
        <f t="shared" si="32"/>
        <v>0</v>
      </c>
      <c r="L58" s="58">
        <f t="shared" si="32"/>
        <v>0</v>
      </c>
      <c r="M58" s="58">
        <f t="shared" si="32"/>
        <v>0</v>
      </c>
      <c r="N58" s="58">
        <f t="shared" si="32"/>
        <v>0</v>
      </c>
      <c r="O58" s="58">
        <f t="shared" si="32"/>
        <v>0</v>
      </c>
      <c r="P58" s="59">
        <f>SUM(D58:O58)</f>
        <v>0</v>
      </c>
    </row>
    <row r="59" spans="3:16" ht="20.100000000000001" hidden="1" customHeight="1" x14ac:dyDescent="0.25">
      <c r="C59" s="34" t="s">
        <v>54</v>
      </c>
      <c r="D59" s="55" t="str">
        <f>IF(D58&gt;D57,"Errore","Ok")</f>
        <v>Ok</v>
      </c>
      <c r="E59" s="55" t="str">
        <f t="shared" ref="E59:P59" si="33">IF(E58&gt;E57,"Errore","Ok")</f>
        <v>Ok</v>
      </c>
      <c r="F59" s="55" t="str">
        <f t="shared" si="33"/>
        <v>Ok</v>
      </c>
      <c r="G59" s="55" t="str">
        <f t="shared" si="33"/>
        <v>Ok</v>
      </c>
      <c r="H59" s="55" t="str">
        <f t="shared" si="33"/>
        <v>Ok</v>
      </c>
      <c r="I59" s="55" t="str">
        <f t="shared" si="33"/>
        <v>Ok</v>
      </c>
      <c r="J59" s="55" t="str">
        <f t="shared" si="33"/>
        <v>Ok</v>
      </c>
      <c r="K59" s="55" t="str">
        <f t="shared" si="33"/>
        <v>Ok</v>
      </c>
      <c r="L59" s="55" t="str">
        <f t="shared" si="33"/>
        <v>Ok</v>
      </c>
      <c r="M59" s="55" t="str">
        <f t="shared" si="33"/>
        <v>Ok</v>
      </c>
      <c r="N59" s="55" t="str">
        <f t="shared" si="33"/>
        <v>Ok</v>
      </c>
      <c r="O59" s="55" t="str">
        <f t="shared" si="33"/>
        <v>Ok</v>
      </c>
      <c r="P59" s="55" t="str">
        <f t="shared" si="33"/>
        <v>Ok</v>
      </c>
    </row>
  </sheetData>
  <sheetProtection sheet="1" objects="1" scenarios="1"/>
  <mergeCells count="2">
    <mergeCell ref="B1:P1"/>
    <mergeCell ref="B2:P2"/>
  </mergeCells>
  <conditionalFormatting sqref="D19:P19 D23:P23 D27:P27 D31:P31 D35:P35 D39:P39 D43:P43 D47:P47 D51:P51 D55:P55 D59:P59">
    <cfRule type="containsText" dxfId="11" priority="1" operator="containsText" text="Errore">
      <formula>NOT(ISERROR(SEARCH("Errore",D19)))</formula>
    </cfRule>
    <cfRule type="containsText" dxfId="10" priority="2" operator="containsText" text="Ok">
      <formula>NOT(ISERROR(SEARCH("Ok",D19)))</formula>
    </cfRule>
    <cfRule type="containsText" dxfId="9" priority="3" operator="containsText" text="Ok">
      <formula>NOT(ISERROR(SEARCH("Ok",D19)))</formula>
    </cfRule>
    <cfRule type="cellIs" dxfId="8" priority="4" operator="equal">
      <formula>"Errore"</formula>
    </cfRule>
  </conditionalFormatting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P59"/>
  <sheetViews>
    <sheetView showGridLines="0" workbookViewId="0">
      <selection activeCell="F15" sqref="F15"/>
    </sheetView>
  </sheetViews>
  <sheetFormatPr defaultRowHeight="16.5" x14ac:dyDescent="0.25"/>
  <cols>
    <col min="1" max="1" width="1.7109375" style="17" customWidth="1"/>
    <col min="2" max="2" width="5.7109375" style="17" customWidth="1"/>
    <col min="3" max="3" width="68.7109375" style="10" customWidth="1"/>
    <col min="4" max="6" width="9.7109375" style="10" customWidth="1"/>
    <col min="7" max="15" width="9.7109375" style="10" hidden="1" customWidth="1"/>
    <col min="16" max="16" width="9.7109375" style="10" customWidth="1"/>
    <col min="17" max="16384" width="9.140625" style="10"/>
  </cols>
  <sheetData>
    <row r="1" spans="1:16" ht="24.95" customHeight="1" x14ac:dyDescent="0.25">
      <c r="B1" s="74" t="str">
        <f>Affluenze!B1</f>
        <v>Comune di APECCHIO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 s="11" customFormat="1" ht="21.95" customHeight="1" x14ac:dyDescent="0.25">
      <c r="B2" s="72" t="s">
        <v>144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</row>
    <row r="3" spans="1:16" ht="9.9499999999999993" customHeight="1" x14ac:dyDescent="0.25">
      <c r="A3" s="18"/>
      <c r="B3" s="18"/>
      <c r="C3" s="17"/>
    </row>
    <row r="4" spans="1:16" ht="30" customHeight="1" x14ac:dyDescent="0.25">
      <c r="A4" s="18"/>
      <c r="B4" s="19" t="s">
        <v>15</v>
      </c>
      <c r="C4" s="57" t="s">
        <v>43</v>
      </c>
      <c r="D4" s="19">
        <v>1</v>
      </c>
      <c r="E4" s="19">
        <v>2</v>
      </c>
      <c r="F4" s="19">
        <v>3</v>
      </c>
      <c r="G4" s="19">
        <v>4</v>
      </c>
      <c r="H4" s="19">
        <v>5</v>
      </c>
      <c r="I4" s="19">
        <v>6</v>
      </c>
      <c r="J4" s="19">
        <v>7</v>
      </c>
      <c r="K4" s="19">
        <v>8</v>
      </c>
      <c r="L4" s="19">
        <v>9</v>
      </c>
      <c r="M4" s="19">
        <v>10</v>
      </c>
      <c r="N4" s="19">
        <v>11</v>
      </c>
      <c r="O4" s="19">
        <v>12</v>
      </c>
      <c r="P4" s="19" t="s">
        <v>0</v>
      </c>
    </row>
    <row r="5" spans="1:16" ht="24.95" customHeight="1" x14ac:dyDescent="0.25">
      <c r="A5" s="18"/>
      <c r="B5" s="25">
        <v>1</v>
      </c>
      <c r="C5" s="25" t="s">
        <v>254</v>
      </c>
      <c r="D5" s="2">
        <v>0</v>
      </c>
      <c r="E5" s="2">
        <v>0</v>
      </c>
      <c r="F5" s="2">
        <v>0</v>
      </c>
      <c r="G5" s="2"/>
      <c r="H5" s="2"/>
      <c r="I5" s="2"/>
      <c r="J5" s="2"/>
      <c r="K5" s="2"/>
      <c r="L5" s="2"/>
      <c r="M5" s="2"/>
      <c r="N5" s="2"/>
      <c r="O5" s="2"/>
      <c r="P5" s="27">
        <f>SUM(D5:O5)</f>
        <v>0</v>
      </c>
    </row>
    <row r="6" spans="1:16" ht="24.95" customHeight="1" x14ac:dyDescent="0.25">
      <c r="A6" s="18"/>
      <c r="B6" s="25">
        <v>2</v>
      </c>
      <c r="C6" s="25" t="s">
        <v>255</v>
      </c>
      <c r="D6" s="2">
        <v>0</v>
      </c>
      <c r="E6" s="2">
        <v>0</v>
      </c>
      <c r="F6" s="2">
        <v>0</v>
      </c>
      <c r="G6" s="2"/>
      <c r="H6" s="2"/>
      <c r="I6" s="2"/>
      <c r="J6" s="2"/>
      <c r="K6" s="2"/>
      <c r="L6" s="2"/>
      <c r="M6" s="2"/>
      <c r="N6" s="2"/>
      <c r="O6" s="2"/>
      <c r="P6" s="27">
        <f>SUM(D6:O6)</f>
        <v>0</v>
      </c>
    </row>
    <row r="7" spans="1:16" ht="24.95" customHeight="1" x14ac:dyDescent="0.25">
      <c r="A7" s="18"/>
      <c r="B7" s="25">
        <v>3</v>
      </c>
      <c r="C7" s="25" t="s">
        <v>256</v>
      </c>
      <c r="D7" s="2">
        <v>0</v>
      </c>
      <c r="E7" s="2">
        <v>0</v>
      </c>
      <c r="F7" s="2">
        <v>0</v>
      </c>
      <c r="G7" s="2"/>
      <c r="H7" s="2"/>
      <c r="I7" s="2"/>
      <c r="J7" s="2"/>
      <c r="K7" s="2"/>
      <c r="L7" s="2"/>
      <c r="M7" s="2"/>
      <c r="N7" s="2"/>
      <c r="O7" s="2"/>
      <c r="P7" s="27">
        <f>SUM(D7:O7)</f>
        <v>0</v>
      </c>
    </row>
    <row r="8" spans="1:16" ht="24.95" customHeight="1" x14ac:dyDescent="0.25">
      <c r="A8" s="18"/>
      <c r="B8" s="25">
        <v>4</v>
      </c>
      <c r="C8" s="25" t="s">
        <v>257</v>
      </c>
      <c r="D8" s="2">
        <v>0</v>
      </c>
      <c r="E8" s="2">
        <v>0</v>
      </c>
      <c r="F8" s="2">
        <v>0</v>
      </c>
      <c r="G8" s="2"/>
      <c r="H8" s="2"/>
      <c r="I8" s="2"/>
      <c r="J8" s="2"/>
      <c r="K8" s="2"/>
      <c r="L8" s="2"/>
      <c r="M8" s="2"/>
      <c r="N8" s="2"/>
      <c r="O8" s="2"/>
      <c r="P8" s="27">
        <f t="shared" ref="P8:P14" si="0">SUM(D8:O8)</f>
        <v>0</v>
      </c>
    </row>
    <row r="9" spans="1:16" ht="24.95" customHeight="1" x14ac:dyDescent="0.25">
      <c r="A9" s="18"/>
      <c r="B9" s="25">
        <v>5</v>
      </c>
      <c r="C9" s="25" t="s">
        <v>258</v>
      </c>
      <c r="D9" s="2">
        <v>0</v>
      </c>
      <c r="E9" s="2">
        <v>0</v>
      </c>
      <c r="F9" s="2">
        <v>0</v>
      </c>
      <c r="G9" s="2"/>
      <c r="H9" s="2"/>
      <c r="I9" s="2"/>
      <c r="J9" s="2"/>
      <c r="K9" s="2"/>
      <c r="L9" s="2"/>
      <c r="M9" s="2"/>
      <c r="N9" s="2"/>
      <c r="O9" s="2"/>
      <c r="P9" s="27">
        <f t="shared" si="0"/>
        <v>0</v>
      </c>
    </row>
    <row r="10" spans="1:16" ht="24.95" customHeight="1" x14ac:dyDescent="0.25">
      <c r="A10" s="18"/>
      <c r="B10" s="25">
        <v>6</v>
      </c>
      <c r="C10" s="25" t="s">
        <v>268</v>
      </c>
      <c r="D10" s="2">
        <v>0</v>
      </c>
      <c r="E10" s="2">
        <v>0</v>
      </c>
      <c r="F10" s="2">
        <v>0</v>
      </c>
      <c r="G10" s="2"/>
      <c r="H10" s="2"/>
      <c r="I10" s="2"/>
      <c r="J10" s="2"/>
      <c r="K10" s="2"/>
      <c r="L10" s="2"/>
      <c r="M10" s="2"/>
      <c r="N10" s="2"/>
      <c r="O10" s="2"/>
      <c r="P10" s="27">
        <f t="shared" si="0"/>
        <v>0</v>
      </c>
    </row>
    <row r="11" spans="1:16" ht="24.95" customHeight="1" x14ac:dyDescent="0.25">
      <c r="A11" s="18"/>
      <c r="B11" s="25">
        <v>7</v>
      </c>
      <c r="C11" s="25" t="s">
        <v>259</v>
      </c>
      <c r="D11" s="2">
        <v>0</v>
      </c>
      <c r="E11" s="2">
        <v>0</v>
      </c>
      <c r="F11" s="2">
        <v>0</v>
      </c>
      <c r="G11" s="2"/>
      <c r="H11" s="2"/>
      <c r="I11" s="2"/>
      <c r="J11" s="2"/>
      <c r="K11" s="2"/>
      <c r="L11" s="2"/>
      <c r="M11" s="2"/>
      <c r="N11" s="2"/>
      <c r="O11" s="2"/>
      <c r="P11" s="27">
        <f t="shared" si="0"/>
        <v>0</v>
      </c>
    </row>
    <row r="12" spans="1:16" ht="24.95" hidden="1" customHeight="1" x14ac:dyDescent="0.25">
      <c r="A12" s="18"/>
      <c r="B12" s="25">
        <v>8</v>
      </c>
      <c r="C12" s="25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7">
        <f t="shared" si="0"/>
        <v>0</v>
      </c>
    </row>
    <row r="13" spans="1:16" ht="24.95" hidden="1" customHeight="1" x14ac:dyDescent="0.25">
      <c r="A13" s="18"/>
      <c r="B13" s="25">
        <v>9</v>
      </c>
      <c r="C13" s="25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7">
        <f t="shared" si="0"/>
        <v>0</v>
      </c>
    </row>
    <row r="14" spans="1:16" ht="24.95" hidden="1" customHeight="1" x14ac:dyDescent="0.25">
      <c r="A14" s="18"/>
      <c r="B14" s="25">
        <v>10</v>
      </c>
      <c r="C14" s="25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7">
        <f t="shared" si="0"/>
        <v>0</v>
      </c>
    </row>
    <row r="15" spans="1:16" ht="24.95" customHeight="1" x14ac:dyDescent="0.25">
      <c r="A15" s="10"/>
      <c r="B15" s="29"/>
      <c r="C15" s="21" t="s">
        <v>36</v>
      </c>
      <c r="D15" s="22">
        <f>SUM(D5:D14)</f>
        <v>0</v>
      </c>
      <c r="E15" s="22">
        <f>SUM(E5:E14)</f>
        <v>0</v>
      </c>
      <c r="F15" s="22">
        <f>SUM(F5:F14)</f>
        <v>0</v>
      </c>
      <c r="G15" s="22">
        <f>SUM(G5:G14)</f>
        <v>0</v>
      </c>
      <c r="H15" s="22">
        <f>SUM(H5:H14)</f>
        <v>0</v>
      </c>
      <c r="I15" s="22">
        <f t="shared" ref="I15:P15" si="1">SUM(I5:I14)</f>
        <v>0</v>
      </c>
      <c r="J15" s="22">
        <f t="shared" si="1"/>
        <v>0</v>
      </c>
      <c r="K15" s="22">
        <f t="shared" si="1"/>
        <v>0</v>
      </c>
      <c r="L15" s="22">
        <f t="shared" si="1"/>
        <v>0</v>
      </c>
      <c r="M15" s="22">
        <f t="shared" si="1"/>
        <v>0</v>
      </c>
      <c r="N15" s="22">
        <f t="shared" si="1"/>
        <v>0</v>
      </c>
      <c r="O15" s="22">
        <f t="shared" si="1"/>
        <v>0</v>
      </c>
      <c r="P15" s="22">
        <f t="shared" si="1"/>
        <v>0</v>
      </c>
    </row>
    <row r="16" spans="1:16" ht="15" customHeight="1" x14ac:dyDescent="0.25"/>
    <row r="17" spans="3:16" ht="20.100000000000001" customHeight="1" x14ac:dyDescent="0.25">
      <c r="C17" s="34" t="s">
        <v>48</v>
      </c>
      <c r="D17" s="58">
        <f>Liste!E24</f>
        <v>0</v>
      </c>
      <c r="E17" s="58">
        <f>Liste!F24</f>
        <v>0</v>
      </c>
      <c r="F17" s="58">
        <f>Liste!G24</f>
        <v>0</v>
      </c>
      <c r="G17" s="58">
        <f>Liste!H24</f>
        <v>0</v>
      </c>
      <c r="H17" s="58">
        <f>Liste!I24</f>
        <v>0</v>
      </c>
      <c r="I17" s="58">
        <f>Liste!J24</f>
        <v>0</v>
      </c>
      <c r="J17" s="58">
        <f>Liste!K24</f>
        <v>0</v>
      </c>
      <c r="K17" s="58">
        <f>Liste!L24</f>
        <v>0</v>
      </c>
      <c r="L17" s="58">
        <f>Liste!M24</f>
        <v>0</v>
      </c>
      <c r="M17" s="58">
        <f>Liste!N24</f>
        <v>0</v>
      </c>
      <c r="N17" s="58">
        <f>Liste!O24</f>
        <v>0</v>
      </c>
      <c r="O17" s="58">
        <f>Liste!P24</f>
        <v>0</v>
      </c>
      <c r="P17" s="59">
        <f>SUM(D17:O17)</f>
        <v>0</v>
      </c>
    </row>
    <row r="18" spans="3:16" ht="20.100000000000001" customHeight="1" x14ac:dyDescent="0.25">
      <c r="C18" s="34" t="s">
        <v>46</v>
      </c>
      <c r="D18" s="58">
        <f>D17*2</f>
        <v>0</v>
      </c>
      <c r="E18" s="58">
        <f>E17*2</f>
        <v>0</v>
      </c>
      <c r="F18" s="58">
        <f t="shared" ref="F18:O18" si="2">F17*2</f>
        <v>0</v>
      </c>
      <c r="G18" s="58">
        <f t="shared" si="2"/>
        <v>0</v>
      </c>
      <c r="H18" s="58">
        <f t="shared" si="2"/>
        <v>0</v>
      </c>
      <c r="I18" s="58">
        <f t="shared" si="2"/>
        <v>0</v>
      </c>
      <c r="J18" s="58">
        <f t="shared" si="2"/>
        <v>0</v>
      </c>
      <c r="K18" s="58">
        <f t="shared" si="2"/>
        <v>0</v>
      </c>
      <c r="L18" s="58">
        <f t="shared" si="2"/>
        <v>0</v>
      </c>
      <c r="M18" s="58">
        <f t="shared" si="2"/>
        <v>0</v>
      </c>
      <c r="N18" s="58">
        <f t="shared" si="2"/>
        <v>0</v>
      </c>
      <c r="O18" s="58">
        <f t="shared" si="2"/>
        <v>0</v>
      </c>
      <c r="P18" s="59">
        <f>SUM(D18:O18)</f>
        <v>0</v>
      </c>
    </row>
    <row r="19" spans="3:16" ht="20.100000000000001" customHeight="1" x14ac:dyDescent="0.25">
      <c r="C19" s="34" t="s">
        <v>47</v>
      </c>
      <c r="D19" s="55" t="str">
        <f>IF(D15&gt;D18,"Errore","Ok")</f>
        <v>Ok</v>
      </c>
      <c r="E19" s="55" t="str">
        <f t="shared" ref="E19:P19" si="3">IF(E15&gt;E18,"Errore","Ok")</f>
        <v>Ok</v>
      </c>
      <c r="F19" s="55" t="str">
        <f t="shared" si="3"/>
        <v>Ok</v>
      </c>
      <c r="G19" s="55" t="str">
        <f t="shared" si="3"/>
        <v>Ok</v>
      </c>
      <c r="H19" s="55" t="str">
        <f t="shared" si="3"/>
        <v>Ok</v>
      </c>
      <c r="I19" s="55" t="str">
        <f t="shared" si="3"/>
        <v>Ok</v>
      </c>
      <c r="J19" s="55" t="str">
        <f t="shared" si="3"/>
        <v>Ok</v>
      </c>
      <c r="K19" s="55" t="str">
        <f t="shared" si="3"/>
        <v>Ok</v>
      </c>
      <c r="L19" s="55" t="str">
        <f t="shared" si="3"/>
        <v>Ok</v>
      </c>
      <c r="M19" s="55" t="str">
        <f t="shared" si="3"/>
        <v>Ok</v>
      </c>
      <c r="N19" s="55" t="str">
        <f t="shared" si="3"/>
        <v>Ok</v>
      </c>
      <c r="O19" s="55" t="str">
        <f t="shared" si="3"/>
        <v>Ok</v>
      </c>
      <c r="P19" s="55" t="str">
        <f t="shared" si="3"/>
        <v>Ok</v>
      </c>
    </row>
    <row r="20" spans="3:16" ht="15" customHeight="1" x14ac:dyDescent="0.25"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</row>
    <row r="21" spans="3:16" ht="20.100000000000001" customHeight="1" x14ac:dyDescent="0.25">
      <c r="C21" s="34" t="s">
        <v>50</v>
      </c>
      <c r="D21" s="58">
        <f>D17</f>
        <v>0</v>
      </c>
      <c r="E21" s="58">
        <f t="shared" ref="E21:O21" si="4">E17</f>
        <v>0</v>
      </c>
      <c r="F21" s="58">
        <f t="shared" si="4"/>
        <v>0</v>
      </c>
      <c r="G21" s="58">
        <f t="shared" si="4"/>
        <v>0</v>
      </c>
      <c r="H21" s="58">
        <f t="shared" si="4"/>
        <v>0</v>
      </c>
      <c r="I21" s="58">
        <f t="shared" si="4"/>
        <v>0</v>
      </c>
      <c r="J21" s="58">
        <f t="shared" si="4"/>
        <v>0</v>
      </c>
      <c r="K21" s="58">
        <f t="shared" si="4"/>
        <v>0</v>
      </c>
      <c r="L21" s="58">
        <f t="shared" si="4"/>
        <v>0</v>
      </c>
      <c r="M21" s="58">
        <f t="shared" si="4"/>
        <v>0</v>
      </c>
      <c r="N21" s="58">
        <f t="shared" si="4"/>
        <v>0</v>
      </c>
      <c r="O21" s="58">
        <f t="shared" si="4"/>
        <v>0</v>
      </c>
      <c r="P21" s="59">
        <f>SUM(D21:O21)</f>
        <v>0</v>
      </c>
    </row>
    <row r="22" spans="3:16" ht="20.100000000000001" customHeight="1" x14ac:dyDescent="0.25">
      <c r="C22" s="34" t="s">
        <v>51</v>
      </c>
      <c r="D22" s="58">
        <f>D5</f>
        <v>0</v>
      </c>
      <c r="E22" s="58">
        <f t="shared" ref="E22:O22" si="5">E5</f>
        <v>0</v>
      </c>
      <c r="F22" s="58">
        <f t="shared" si="5"/>
        <v>0</v>
      </c>
      <c r="G22" s="58">
        <f t="shared" si="5"/>
        <v>0</v>
      </c>
      <c r="H22" s="58">
        <f t="shared" si="5"/>
        <v>0</v>
      </c>
      <c r="I22" s="58">
        <f t="shared" si="5"/>
        <v>0</v>
      </c>
      <c r="J22" s="58">
        <f t="shared" si="5"/>
        <v>0</v>
      </c>
      <c r="K22" s="58">
        <f t="shared" si="5"/>
        <v>0</v>
      </c>
      <c r="L22" s="58">
        <f t="shared" si="5"/>
        <v>0</v>
      </c>
      <c r="M22" s="58">
        <f t="shared" si="5"/>
        <v>0</v>
      </c>
      <c r="N22" s="58">
        <f t="shared" si="5"/>
        <v>0</v>
      </c>
      <c r="O22" s="58">
        <f t="shared" si="5"/>
        <v>0</v>
      </c>
      <c r="P22" s="59">
        <f>SUM(D22:O22)</f>
        <v>0</v>
      </c>
    </row>
    <row r="23" spans="3:16" ht="20.100000000000001" customHeight="1" x14ac:dyDescent="0.25">
      <c r="C23" s="34" t="s">
        <v>49</v>
      </c>
      <c r="D23" s="55" t="str">
        <f>IF(D22&gt;D21,"Errore","Ok")</f>
        <v>Ok</v>
      </c>
      <c r="E23" s="55" t="str">
        <f t="shared" ref="E23:P23" si="6">IF(E22&gt;E21,"Errore","Ok")</f>
        <v>Ok</v>
      </c>
      <c r="F23" s="55" t="str">
        <f t="shared" si="6"/>
        <v>Ok</v>
      </c>
      <c r="G23" s="55" t="str">
        <f t="shared" si="6"/>
        <v>Ok</v>
      </c>
      <c r="H23" s="55" t="str">
        <f t="shared" si="6"/>
        <v>Ok</v>
      </c>
      <c r="I23" s="55" t="str">
        <f t="shared" si="6"/>
        <v>Ok</v>
      </c>
      <c r="J23" s="55" t="str">
        <f t="shared" si="6"/>
        <v>Ok</v>
      </c>
      <c r="K23" s="55" t="str">
        <f t="shared" si="6"/>
        <v>Ok</v>
      </c>
      <c r="L23" s="55" t="str">
        <f t="shared" si="6"/>
        <v>Ok</v>
      </c>
      <c r="M23" s="55" t="str">
        <f t="shared" si="6"/>
        <v>Ok</v>
      </c>
      <c r="N23" s="55" t="str">
        <f t="shared" si="6"/>
        <v>Ok</v>
      </c>
      <c r="O23" s="55" t="str">
        <f t="shared" si="6"/>
        <v>Ok</v>
      </c>
      <c r="P23" s="55" t="str">
        <f t="shared" si="6"/>
        <v>Ok</v>
      </c>
    </row>
    <row r="24" spans="3:16" ht="15" customHeight="1" x14ac:dyDescent="0.25"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3:16" ht="20.100000000000001" customHeight="1" x14ac:dyDescent="0.25">
      <c r="C25" s="34" t="s">
        <v>76</v>
      </c>
      <c r="D25" s="58">
        <f>D17</f>
        <v>0</v>
      </c>
      <c r="E25" s="58">
        <f t="shared" ref="E25:O25" si="7">E17</f>
        <v>0</v>
      </c>
      <c r="F25" s="58">
        <f t="shared" si="7"/>
        <v>0</v>
      </c>
      <c r="G25" s="58">
        <f t="shared" si="7"/>
        <v>0</v>
      </c>
      <c r="H25" s="58">
        <f t="shared" si="7"/>
        <v>0</v>
      </c>
      <c r="I25" s="58">
        <f t="shared" si="7"/>
        <v>0</v>
      </c>
      <c r="J25" s="58">
        <f t="shared" si="7"/>
        <v>0</v>
      </c>
      <c r="K25" s="58">
        <f t="shared" si="7"/>
        <v>0</v>
      </c>
      <c r="L25" s="58">
        <f t="shared" si="7"/>
        <v>0</v>
      </c>
      <c r="M25" s="58">
        <f t="shared" si="7"/>
        <v>0</v>
      </c>
      <c r="N25" s="58">
        <f t="shared" si="7"/>
        <v>0</v>
      </c>
      <c r="O25" s="58">
        <f t="shared" si="7"/>
        <v>0</v>
      </c>
      <c r="P25" s="59">
        <f>SUM(D25:O25)</f>
        <v>0</v>
      </c>
    </row>
    <row r="26" spans="3:16" ht="20.100000000000001" customHeight="1" x14ac:dyDescent="0.25">
      <c r="C26" s="34" t="s">
        <v>77</v>
      </c>
      <c r="D26" s="58">
        <f>D6</f>
        <v>0</v>
      </c>
      <c r="E26" s="58">
        <f t="shared" ref="E26:O26" si="8">E6</f>
        <v>0</v>
      </c>
      <c r="F26" s="58">
        <f t="shared" si="8"/>
        <v>0</v>
      </c>
      <c r="G26" s="58">
        <f t="shared" si="8"/>
        <v>0</v>
      </c>
      <c r="H26" s="58">
        <f t="shared" si="8"/>
        <v>0</v>
      </c>
      <c r="I26" s="58">
        <f t="shared" si="8"/>
        <v>0</v>
      </c>
      <c r="J26" s="58">
        <f t="shared" si="8"/>
        <v>0</v>
      </c>
      <c r="K26" s="58">
        <f t="shared" si="8"/>
        <v>0</v>
      </c>
      <c r="L26" s="58">
        <f t="shared" si="8"/>
        <v>0</v>
      </c>
      <c r="M26" s="58">
        <f t="shared" si="8"/>
        <v>0</v>
      </c>
      <c r="N26" s="58">
        <f t="shared" si="8"/>
        <v>0</v>
      </c>
      <c r="O26" s="58">
        <f t="shared" si="8"/>
        <v>0</v>
      </c>
      <c r="P26" s="59">
        <f>SUM(D26:O26)</f>
        <v>0</v>
      </c>
    </row>
    <row r="27" spans="3:16" ht="20.100000000000001" customHeight="1" x14ac:dyDescent="0.25">
      <c r="C27" s="34" t="s">
        <v>78</v>
      </c>
      <c r="D27" s="55" t="str">
        <f>IF(D26&gt;D25,"Errore","Ok")</f>
        <v>Ok</v>
      </c>
      <c r="E27" s="55" t="str">
        <f t="shared" ref="E27:P27" si="9">IF(E26&gt;E25,"Errore","Ok")</f>
        <v>Ok</v>
      </c>
      <c r="F27" s="55" t="str">
        <f t="shared" si="9"/>
        <v>Ok</v>
      </c>
      <c r="G27" s="55" t="str">
        <f t="shared" si="9"/>
        <v>Ok</v>
      </c>
      <c r="H27" s="55" t="str">
        <f t="shared" si="9"/>
        <v>Ok</v>
      </c>
      <c r="I27" s="55" t="str">
        <f t="shared" si="9"/>
        <v>Ok</v>
      </c>
      <c r="J27" s="55" t="str">
        <f t="shared" si="9"/>
        <v>Ok</v>
      </c>
      <c r="K27" s="55" t="str">
        <f t="shared" si="9"/>
        <v>Ok</v>
      </c>
      <c r="L27" s="55" t="str">
        <f t="shared" si="9"/>
        <v>Ok</v>
      </c>
      <c r="M27" s="55" t="str">
        <f t="shared" si="9"/>
        <v>Ok</v>
      </c>
      <c r="N27" s="55" t="str">
        <f t="shared" si="9"/>
        <v>Ok</v>
      </c>
      <c r="O27" s="55" t="str">
        <f t="shared" si="9"/>
        <v>Ok</v>
      </c>
      <c r="P27" s="55" t="str">
        <f t="shared" si="9"/>
        <v>Ok</v>
      </c>
    </row>
    <row r="28" spans="3:16" ht="15" customHeight="1" x14ac:dyDescent="0.25"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</row>
    <row r="29" spans="3:16" ht="20.100000000000001" customHeight="1" x14ac:dyDescent="0.25">
      <c r="C29" s="34" t="s">
        <v>73</v>
      </c>
      <c r="D29" s="58">
        <f>D17</f>
        <v>0</v>
      </c>
      <c r="E29" s="58">
        <f t="shared" ref="E29:O29" si="10">E17</f>
        <v>0</v>
      </c>
      <c r="F29" s="58">
        <f t="shared" si="10"/>
        <v>0</v>
      </c>
      <c r="G29" s="58">
        <f t="shared" si="10"/>
        <v>0</v>
      </c>
      <c r="H29" s="58">
        <f t="shared" si="10"/>
        <v>0</v>
      </c>
      <c r="I29" s="58">
        <f t="shared" si="10"/>
        <v>0</v>
      </c>
      <c r="J29" s="58">
        <f t="shared" si="10"/>
        <v>0</v>
      </c>
      <c r="K29" s="58">
        <f t="shared" si="10"/>
        <v>0</v>
      </c>
      <c r="L29" s="58">
        <f t="shared" si="10"/>
        <v>0</v>
      </c>
      <c r="M29" s="58">
        <f t="shared" si="10"/>
        <v>0</v>
      </c>
      <c r="N29" s="58">
        <f t="shared" si="10"/>
        <v>0</v>
      </c>
      <c r="O29" s="58">
        <f t="shared" si="10"/>
        <v>0</v>
      </c>
      <c r="P29" s="59">
        <f>SUM(D29:O29)</f>
        <v>0</v>
      </c>
    </row>
    <row r="30" spans="3:16" ht="20.100000000000001" customHeight="1" x14ac:dyDescent="0.25">
      <c r="C30" s="34" t="s">
        <v>74</v>
      </c>
      <c r="D30" s="58">
        <f>D7</f>
        <v>0</v>
      </c>
      <c r="E30" s="58">
        <f t="shared" ref="E30:O30" si="11">E7</f>
        <v>0</v>
      </c>
      <c r="F30" s="58">
        <f t="shared" si="11"/>
        <v>0</v>
      </c>
      <c r="G30" s="58">
        <f t="shared" si="11"/>
        <v>0</v>
      </c>
      <c r="H30" s="58">
        <f t="shared" si="11"/>
        <v>0</v>
      </c>
      <c r="I30" s="58">
        <f t="shared" si="11"/>
        <v>0</v>
      </c>
      <c r="J30" s="58">
        <f t="shared" si="11"/>
        <v>0</v>
      </c>
      <c r="K30" s="58">
        <f t="shared" si="11"/>
        <v>0</v>
      </c>
      <c r="L30" s="58">
        <f t="shared" si="11"/>
        <v>0</v>
      </c>
      <c r="M30" s="58">
        <f t="shared" si="11"/>
        <v>0</v>
      </c>
      <c r="N30" s="58">
        <f t="shared" si="11"/>
        <v>0</v>
      </c>
      <c r="O30" s="58">
        <f t="shared" si="11"/>
        <v>0</v>
      </c>
      <c r="P30" s="59">
        <f>SUM(D30:O30)</f>
        <v>0</v>
      </c>
    </row>
    <row r="31" spans="3:16" ht="20.100000000000001" customHeight="1" x14ac:dyDescent="0.25">
      <c r="C31" s="34" t="s">
        <v>75</v>
      </c>
      <c r="D31" s="55" t="str">
        <f>IF(D30&gt;D29,"Errore","Ok")</f>
        <v>Ok</v>
      </c>
      <c r="E31" s="55" t="str">
        <f t="shared" ref="E31:P31" si="12">IF(E30&gt;E29,"Errore","Ok")</f>
        <v>Ok</v>
      </c>
      <c r="F31" s="55" t="str">
        <f t="shared" si="12"/>
        <v>Ok</v>
      </c>
      <c r="G31" s="55" t="str">
        <f t="shared" si="12"/>
        <v>Ok</v>
      </c>
      <c r="H31" s="55" t="str">
        <f t="shared" si="12"/>
        <v>Ok</v>
      </c>
      <c r="I31" s="55" t="str">
        <f t="shared" si="12"/>
        <v>Ok</v>
      </c>
      <c r="J31" s="55" t="str">
        <f t="shared" si="12"/>
        <v>Ok</v>
      </c>
      <c r="K31" s="55" t="str">
        <f t="shared" si="12"/>
        <v>Ok</v>
      </c>
      <c r="L31" s="55" t="str">
        <f t="shared" si="12"/>
        <v>Ok</v>
      </c>
      <c r="M31" s="55" t="str">
        <f t="shared" si="12"/>
        <v>Ok</v>
      </c>
      <c r="N31" s="55" t="str">
        <f t="shared" si="12"/>
        <v>Ok</v>
      </c>
      <c r="O31" s="55" t="str">
        <f t="shared" si="12"/>
        <v>Ok</v>
      </c>
      <c r="P31" s="55" t="str">
        <f t="shared" si="12"/>
        <v>Ok</v>
      </c>
    </row>
    <row r="32" spans="3:16" ht="15" customHeight="1" x14ac:dyDescent="0.25"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</row>
    <row r="33" spans="3:16" ht="20.100000000000001" customHeight="1" x14ac:dyDescent="0.25">
      <c r="C33" s="34" t="s">
        <v>70</v>
      </c>
      <c r="D33" s="58">
        <f>D17</f>
        <v>0</v>
      </c>
      <c r="E33" s="58">
        <f t="shared" ref="E33:O33" si="13">E17</f>
        <v>0</v>
      </c>
      <c r="F33" s="58">
        <f t="shared" si="13"/>
        <v>0</v>
      </c>
      <c r="G33" s="58">
        <f t="shared" si="13"/>
        <v>0</v>
      </c>
      <c r="H33" s="58">
        <f t="shared" si="13"/>
        <v>0</v>
      </c>
      <c r="I33" s="58">
        <f t="shared" si="13"/>
        <v>0</v>
      </c>
      <c r="J33" s="58">
        <f t="shared" si="13"/>
        <v>0</v>
      </c>
      <c r="K33" s="58">
        <f t="shared" si="13"/>
        <v>0</v>
      </c>
      <c r="L33" s="58">
        <f t="shared" si="13"/>
        <v>0</v>
      </c>
      <c r="M33" s="58">
        <f t="shared" si="13"/>
        <v>0</v>
      </c>
      <c r="N33" s="58">
        <f t="shared" si="13"/>
        <v>0</v>
      </c>
      <c r="O33" s="58">
        <f t="shared" si="13"/>
        <v>0</v>
      </c>
      <c r="P33" s="59">
        <f>SUM(D33:O33)</f>
        <v>0</v>
      </c>
    </row>
    <row r="34" spans="3:16" ht="20.100000000000001" customHeight="1" x14ac:dyDescent="0.25">
      <c r="C34" s="34" t="s">
        <v>71</v>
      </c>
      <c r="D34" s="58">
        <f>D8</f>
        <v>0</v>
      </c>
      <c r="E34" s="58">
        <f t="shared" ref="E34:O34" si="14">E8</f>
        <v>0</v>
      </c>
      <c r="F34" s="58">
        <f t="shared" si="14"/>
        <v>0</v>
      </c>
      <c r="G34" s="58">
        <f t="shared" si="14"/>
        <v>0</v>
      </c>
      <c r="H34" s="58">
        <f t="shared" si="14"/>
        <v>0</v>
      </c>
      <c r="I34" s="58">
        <f t="shared" si="14"/>
        <v>0</v>
      </c>
      <c r="J34" s="58">
        <f t="shared" si="14"/>
        <v>0</v>
      </c>
      <c r="K34" s="58">
        <f t="shared" si="14"/>
        <v>0</v>
      </c>
      <c r="L34" s="58">
        <f t="shared" si="14"/>
        <v>0</v>
      </c>
      <c r="M34" s="58">
        <f t="shared" si="14"/>
        <v>0</v>
      </c>
      <c r="N34" s="58">
        <f t="shared" si="14"/>
        <v>0</v>
      </c>
      <c r="O34" s="58">
        <f t="shared" si="14"/>
        <v>0</v>
      </c>
      <c r="P34" s="59">
        <f>SUM(D34:O34)</f>
        <v>0</v>
      </c>
    </row>
    <row r="35" spans="3:16" ht="20.100000000000001" customHeight="1" x14ac:dyDescent="0.25">
      <c r="C35" s="34" t="s">
        <v>72</v>
      </c>
      <c r="D35" s="55" t="str">
        <f>IF(D34&gt;D33,"Errore","Ok")</f>
        <v>Ok</v>
      </c>
      <c r="E35" s="55" t="str">
        <f t="shared" ref="E35:P35" si="15">IF(E34&gt;E33,"Errore","Ok")</f>
        <v>Ok</v>
      </c>
      <c r="F35" s="55" t="str">
        <f t="shared" si="15"/>
        <v>Ok</v>
      </c>
      <c r="G35" s="55" t="str">
        <f t="shared" si="15"/>
        <v>Ok</v>
      </c>
      <c r="H35" s="55" t="str">
        <f t="shared" si="15"/>
        <v>Ok</v>
      </c>
      <c r="I35" s="55" t="str">
        <f t="shared" si="15"/>
        <v>Ok</v>
      </c>
      <c r="J35" s="55" t="str">
        <f t="shared" si="15"/>
        <v>Ok</v>
      </c>
      <c r="K35" s="55" t="str">
        <f t="shared" si="15"/>
        <v>Ok</v>
      </c>
      <c r="L35" s="55" t="str">
        <f t="shared" si="15"/>
        <v>Ok</v>
      </c>
      <c r="M35" s="55" t="str">
        <f t="shared" si="15"/>
        <v>Ok</v>
      </c>
      <c r="N35" s="55" t="str">
        <f t="shared" si="15"/>
        <v>Ok</v>
      </c>
      <c r="O35" s="55" t="str">
        <f t="shared" si="15"/>
        <v>Ok</v>
      </c>
      <c r="P35" s="55" t="str">
        <f t="shared" si="15"/>
        <v>Ok</v>
      </c>
    </row>
    <row r="36" spans="3:16" ht="15" customHeight="1" x14ac:dyDescent="0.25"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</row>
    <row r="37" spans="3:16" ht="20.100000000000001" customHeight="1" x14ac:dyDescent="0.25">
      <c r="C37" s="34" t="s">
        <v>67</v>
      </c>
      <c r="D37" s="58">
        <f>D17</f>
        <v>0</v>
      </c>
      <c r="E37" s="58">
        <f t="shared" ref="E37:O37" si="16">E17</f>
        <v>0</v>
      </c>
      <c r="F37" s="58">
        <f t="shared" si="16"/>
        <v>0</v>
      </c>
      <c r="G37" s="58">
        <f t="shared" si="16"/>
        <v>0</v>
      </c>
      <c r="H37" s="58">
        <f t="shared" si="16"/>
        <v>0</v>
      </c>
      <c r="I37" s="58">
        <f t="shared" si="16"/>
        <v>0</v>
      </c>
      <c r="J37" s="58">
        <f t="shared" si="16"/>
        <v>0</v>
      </c>
      <c r="K37" s="58">
        <f t="shared" si="16"/>
        <v>0</v>
      </c>
      <c r="L37" s="58">
        <f t="shared" si="16"/>
        <v>0</v>
      </c>
      <c r="M37" s="58">
        <f t="shared" si="16"/>
        <v>0</v>
      </c>
      <c r="N37" s="58">
        <f t="shared" si="16"/>
        <v>0</v>
      </c>
      <c r="O37" s="58">
        <f t="shared" si="16"/>
        <v>0</v>
      </c>
      <c r="P37" s="59">
        <f>SUM(D37:O37)</f>
        <v>0</v>
      </c>
    </row>
    <row r="38" spans="3:16" ht="20.100000000000001" customHeight="1" x14ac:dyDescent="0.25">
      <c r="C38" s="34" t="s">
        <v>68</v>
      </c>
      <c r="D38" s="58">
        <f>D9</f>
        <v>0</v>
      </c>
      <c r="E38" s="58">
        <f t="shared" ref="E38:O38" si="17">E9</f>
        <v>0</v>
      </c>
      <c r="F38" s="58">
        <f t="shared" si="17"/>
        <v>0</v>
      </c>
      <c r="G38" s="58">
        <f t="shared" si="17"/>
        <v>0</v>
      </c>
      <c r="H38" s="58">
        <f t="shared" si="17"/>
        <v>0</v>
      </c>
      <c r="I38" s="58">
        <f t="shared" si="17"/>
        <v>0</v>
      </c>
      <c r="J38" s="58">
        <f t="shared" si="17"/>
        <v>0</v>
      </c>
      <c r="K38" s="58">
        <f t="shared" si="17"/>
        <v>0</v>
      </c>
      <c r="L38" s="58">
        <f t="shared" si="17"/>
        <v>0</v>
      </c>
      <c r="M38" s="58">
        <f t="shared" si="17"/>
        <v>0</v>
      </c>
      <c r="N38" s="58">
        <f t="shared" si="17"/>
        <v>0</v>
      </c>
      <c r="O38" s="58">
        <f t="shared" si="17"/>
        <v>0</v>
      </c>
      <c r="P38" s="59">
        <f>SUM(D38:O38)</f>
        <v>0</v>
      </c>
    </row>
    <row r="39" spans="3:16" ht="20.100000000000001" customHeight="1" x14ac:dyDescent="0.25">
      <c r="C39" s="34" t="s">
        <v>69</v>
      </c>
      <c r="D39" s="55" t="str">
        <f>IF(D38&gt;D37,"Errore","Ok")</f>
        <v>Ok</v>
      </c>
      <c r="E39" s="55" t="str">
        <f t="shared" ref="E39:P39" si="18">IF(E38&gt;E37,"Errore","Ok")</f>
        <v>Ok</v>
      </c>
      <c r="F39" s="55" t="str">
        <f t="shared" si="18"/>
        <v>Ok</v>
      </c>
      <c r="G39" s="55" t="str">
        <f t="shared" si="18"/>
        <v>Ok</v>
      </c>
      <c r="H39" s="55" t="str">
        <f t="shared" si="18"/>
        <v>Ok</v>
      </c>
      <c r="I39" s="55" t="str">
        <f t="shared" si="18"/>
        <v>Ok</v>
      </c>
      <c r="J39" s="55" t="str">
        <f t="shared" si="18"/>
        <v>Ok</v>
      </c>
      <c r="K39" s="55" t="str">
        <f t="shared" si="18"/>
        <v>Ok</v>
      </c>
      <c r="L39" s="55" t="str">
        <f t="shared" si="18"/>
        <v>Ok</v>
      </c>
      <c r="M39" s="55" t="str">
        <f t="shared" si="18"/>
        <v>Ok</v>
      </c>
      <c r="N39" s="55" t="str">
        <f t="shared" si="18"/>
        <v>Ok</v>
      </c>
      <c r="O39" s="55" t="str">
        <f t="shared" si="18"/>
        <v>Ok</v>
      </c>
      <c r="P39" s="55" t="str">
        <f t="shared" si="18"/>
        <v>Ok</v>
      </c>
    </row>
    <row r="40" spans="3:16" ht="15" customHeight="1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</row>
    <row r="41" spans="3:16" ht="20.100000000000001" customHeight="1" x14ac:dyDescent="0.25">
      <c r="C41" s="34" t="s">
        <v>64</v>
      </c>
      <c r="D41" s="58">
        <f>D17</f>
        <v>0</v>
      </c>
      <c r="E41" s="58">
        <f t="shared" ref="E41:O41" si="19">E17</f>
        <v>0</v>
      </c>
      <c r="F41" s="58">
        <f t="shared" si="19"/>
        <v>0</v>
      </c>
      <c r="G41" s="58">
        <f t="shared" si="19"/>
        <v>0</v>
      </c>
      <c r="H41" s="58">
        <f t="shared" si="19"/>
        <v>0</v>
      </c>
      <c r="I41" s="58">
        <f t="shared" si="19"/>
        <v>0</v>
      </c>
      <c r="J41" s="58">
        <f t="shared" si="19"/>
        <v>0</v>
      </c>
      <c r="K41" s="58">
        <f t="shared" si="19"/>
        <v>0</v>
      </c>
      <c r="L41" s="58">
        <f t="shared" si="19"/>
        <v>0</v>
      </c>
      <c r="M41" s="58">
        <f t="shared" si="19"/>
        <v>0</v>
      </c>
      <c r="N41" s="58">
        <f t="shared" si="19"/>
        <v>0</v>
      </c>
      <c r="O41" s="58">
        <f t="shared" si="19"/>
        <v>0</v>
      </c>
      <c r="P41" s="59">
        <f>SUM(D41:O41)</f>
        <v>0</v>
      </c>
    </row>
    <row r="42" spans="3:16" ht="20.100000000000001" customHeight="1" x14ac:dyDescent="0.25">
      <c r="C42" s="34" t="s">
        <v>65</v>
      </c>
      <c r="D42" s="58">
        <f>D10</f>
        <v>0</v>
      </c>
      <c r="E42" s="58">
        <f t="shared" ref="E42:O42" si="20">E10</f>
        <v>0</v>
      </c>
      <c r="F42" s="58">
        <f t="shared" si="20"/>
        <v>0</v>
      </c>
      <c r="G42" s="58">
        <f t="shared" si="20"/>
        <v>0</v>
      </c>
      <c r="H42" s="58">
        <f t="shared" si="20"/>
        <v>0</v>
      </c>
      <c r="I42" s="58">
        <f t="shared" si="20"/>
        <v>0</v>
      </c>
      <c r="J42" s="58">
        <f t="shared" si="20"/>
        <v>0</v>
      </c>
      <c r="K42" s="58">
        <f t="shared" si="20"/>
        <v>0</v>
      </c>
      <c r="L42" s="58">
        <f t="shared" si="20"/>
        <v>0</v>
      </c>
      <c r="M42" s="58">
        <f t="shared" si="20"/>
        <v>0</v>
      </c>
      <c r="N42" s="58">
        <f t="shared" si="20"/>
        <v>0</v>
      </c>
      <c r="O42" s="58">
        <f t="shared" si="20"/>
        <v>0</v>
      </c>
      <c r="P42" s="59">
        <f>SUM(D42:O42)</f>
        <v>0</v>
      </c>
    </row>
    <row r="43" spans="3:16" ht="20.100000000000001" customHeight="1" x14ac:dyDescent="0.25">
      <c r="C43" s="34" t="s">
        <v>66</v>
      </c>
      <c r="D43" s="55" t="str">
        <f>IF(D42&gt;D41,"Errore","Ok")</f>
        <v>Ok</v>
      </c>
      <c r="E43" s="55" t="str">
        <f t="shared" ref="E43:P43" si="21">IF(E42&gt;E41,"Errore","Ok")</f>
        <v>Ok</v>
      </c>
      <c r="F43" s="55" t="str">
        <f t="shared" si="21"/>
        <v>Ok</v>
      </c>
      <c r="G43" s="55" t="str">
        <f t="shared" si="21"/>
        <v>Ok</v>
      </c>
      <c r="H43" s="55" t="str">
        <f t="shared" si="21"/>
        <v>Ok</v>
      </c>
      <c r="I43" s="55" t="str">
        <f t="shared" si="21"/>
        <v>Ok</v>
      </c>
      <c r="J43" s="55" t="str">
        <f t="shared" si="21"/>
        <v>Ok</v>
      </c>
      <c r="K43" s="55" t="str">
        <f t="shared" si="21"/>
        <v>Ok</v>
      </c>
      <c r="L43" s="55" t="str">
        <f t="shared" si="21"/>
        <v>Ok</v>
      </c>
      <c r="M43" s="55" t="str">
        <f t="shared" si="21"/>
        <v>Ok</v>
      </c>
      <c r="N43" s="55" t="str">
        <f t="shared" si="21"/>
        <v>Ok</v>
      </c>
      <c r="O43" s="55" t="str">
        <f t="shared" si="21"/>
        <v>Ok</v>
      </c>
      <c r="P43" s="55" t="str">
        <f t="shared" si="21"/>
        <v>Ok</v>
      </c>
    </row>
    <row r="44" spans="3:16" ht="15" customHeight="1" x14ac:dyDescent="0.25"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</row>
    <row r="45" spans="3:16" ht="20.100000000000001" customHeight="1" x14ac:dyDescent="0.25">
      <c r="C45" s="34" t="s">
        <v>61</v>
      </c>
      <c r="D45" s="58">
        <f>D17</f>
        <v>0</v>
      </c>
      <c r="E45" s="58">
        <f t="shared" ref="E45:O45" si="22">E17</f>
        <v>0</v>
      </c>
      <c r="F45" s="58">
        <f t="shared" si="22"/>
        <v>0</v>
      </c>
      <c r="G45" s="58">
        <f t="shared" si="22"/>
        <v>0</v>
      </c>
      <c r="H45" s="58">
        <f t="shared" si="22"/>
        <v>0</v>
      </c>
      <c r="I45" s="58">
        <f t="shared" si="22"/>
        <v>0</v>
      </c>
      <c r="J45" s="58">
        <f t="shared" si="22"/>
        <v>0</v>
      </c>
      <c r="K45" s="58">
        <f t="shared" si="22"/>
        <v>0</v>
      </c>
      <c r="L45" s="58">
        <f t="shared" si="22"/>
        <v>0</v>
      </c>
      <c r="M45" s="58">
        <f t="shared" si="22"/>
        <v>0</v>
      </c>
      <c r="N45" s="58">
        <f t="shared" si="22"/>
        <v>0</v>
      </c>
      <c r="O45" s="58">
        <f t="shared" si="22"/>
        <v>0</v>
      </c>
      <c r="P45" s="59">
        <f>SUM(D45:O45)</f>
        <v>0</v>
      </c>
    </row>
    <row r="46" spans="3:16" ht="20.100000000000001" customHeight="1" x14ac:dyDescent="0.25">
      <c r="C46" s="34" t="s">
        <v>62</v>
      </c>
      <c r="D46" s="58">
        <f>D11</f>
        <v>0</v>
      </c>
      <c r="E46" s="58">
        <f t="shared" ref="E46:O46" si="23">E11</f>
        <v>0</v>
      </c>
      <c r="F46" s="58">
        <f t="shared" si="23"/>
        <v>0</v>
      </c>
      <c r="G46" s="58">
        <f t="shared" si="23"/>
        <v>0</v>
      </c>
      <c r="H46" s="58">
        <f t="shared" si="23"/>
        <v>0</v>
      </c>
      <c r="I46" s="58">
        <f t="shared" si="23"/>
        <v>0</v>
      </c>
      <c r="J46" s="58">
        <f t="shared" si="23"/>
        <v>0</v>
      </c>
      <c r="K46" s="58">
        <f t="shared" si="23"/>
        <v>0</v>
      </c>
      <c r="L46" s="58">
        <f t="shared" si="23"/>
        <v>0</v>
      </c>
      <c r="M46" s="58">
        <f t="shared" si="23"/>
        <v>0</v>
      </c>
      <c r="N46" s="58">
        <f t="shared" si="23"/>
        <v>0</v>
      </c>
      <c r="O46" s="58">
        <f t="shared" si="23"/>
        <v>0</v>
      </c>
      <c r="P46" s="59">
        <f>SUM(D46:O46)</f>
        <v>0</v>
      </c>
    </row>
    <row r="47" spans="3:16" ht="20.100000000000001" customHeight="1" x14ac:dyDescent="0.25">
      <c r="C47" s="34" t="s">
        <v>63</v>
      </c>
      <c r="D47" s="55" t="str">
        <f>IF(D46&gt;D45,"Errore","Ok")</f>
        <v>Ok</v>
      </c>
      <c r="E47" s="55" t="str">
        <f t="shared" ref="E47:P47" si="24">IF(E46&gt;E45,"Errore","Ok")</f>
        <v>Ok</v>
      </c>
      <c r="F47" s="55" t="str">
        <f t="shared" si="24"/>
        <v>Ok</v>
      </c>
      <c r="G47" s="55" t="str">
        <f t="shared" si="24"/>
        <v>Ok</v>
      </c>
      <c r="H47" s="55" t="str">
        <f t="shared" si="24"/>
        <v>Ok</v>
      </c>
      <c r="I47" s="55" t="str">
        <f t="shared" si="24"/>
        <v>Ok</v>
      </c>
      <c r="J47" s="55" t="str">
        <f t="shared" si="24"/>
        <v>Ok</v>
      </c>
      <c r="K47" s="55" t="str">
        <f t="shared" si="24"/>
        <v>Ok</v>
      </c>
      <c r="L47" s="55" t="str">
        <f t="shared" si="24"/>
        <v>Ok</v>
      </c>
      <c r="M47" s="55" t="str">
        <f t="shared" si="24"/>
        <v>Ok</v>
      </c>
      <c r="N47" s="55" t="str">
        <f t="shared" si="24"/>
        <v>Ok</v>
      </c>
      <c r="O47" s="55" t="str">
        <f t="shared" si="24"/>
        <v>Ok</v>
      </c>
      <c r="P47" s="55" t="str">
        <f t="shared" si="24"/>
        <v>Ok</v>
      </c>
    </row>
    <row r="48" spans="3:16" ht="15" hidden="1" customHeight="1" x14ac:dyDescent="0.25"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</row>
    <row r="49" spans="3:16" ht="20.100000000000001" hidden="1" customHeight="1" x14ac:dyDescent="0.25">
      <c r="C49" s="34" t="s">
        <v>58</v>
      </c>
      <c r="D49" s="58">
        <f>D17</f>
        <v>0</v>
      </c>
      <c r="E49" s="58">
        <f t="shared" ref="E49:O49" si="25">E17</f>
        <v>0</v>
      </c>
      <c r="F49" s="58">
        <f t="shared" si="25"/>
        <v>0</v>
      </c>
      <c r="G49" s="58">
        <f t="shared" si="25"/>
        <v>0</v>
      </c>
      <c r="H49" s="58">
        <f t="shared" si="25"/>
        <v>0</v>
      </c>
      <c r="I49" s="58">
        <f t="shared" si="25"/>
        <v>0</v>
      </c>
      <c r="J49" s="58">
        <f t="shared" si="25"/>
        <v>0</v>
      </c>
      <c r="K49" s="58">
        <f t="shared" si="25"/>
        <v>0</v>
      </c>
      <c r="L49" s="58">
        <f t="shared" si="25"/>
        <v>0</v>
      </c>
      <c r="M49" s="58">
        <f t="shared" si="25"/>
        <v>0</v>
      </c>
      <c r="N49" s="58">
        <f t="shared" si="25"/>
        <v>0</v>
      </c>
      <c r="O49" s="58">
        <f t="shared" si="25"/>
        <v>0</v>
      </c>
      <c r="P49" s="59">
        <f>SUM(D49:O49)</f>
        <v>0</v>
      </c>
    </row>
    <row r="50" spans="3:16" ht="20.100000000000001" hidden="1" customHeight="1" x14ac:dyDescent="0.25">
      <c r="C50" s="34" t="s">
        <v>59</v>
      </c>
      <c r="D50" s="58">
        <f>D12</f>
        <v>0</v>
      </c>
      <c r="E50" s="58">
        <f t="shared" ref="E50:O50" si="26">E12</f>
        <v>0</v>
      </c>
      <c r="F50" s="58">
        <f t="shared" si="26"/>
        <v>0</v>
      </c>
      <c r="G50" s="58">
        <f t="shared" si="26"/>
        <v>0</v>
      </c>
      <c r="H50" s="58">
        <f t="shared" si="26"/>
        <v>0</v>
      </c>
      <c r="I50" s="58">
        <f t="shared" si="26"/>
        <v>0</v>
      </c>
      <c r="J50" s="58">
        <f t="shared" si="26"/>
        <v>0</v>
      </c>
      <c r="K50" s="58">
        <f t="shared" si="26"/>
        <v>0</v>
      </c>
      <c r="L50" s="58">
        <f t="shared" si="26"/>
        <v>0</v>
      </c>
      <c r="M50" s="58">
        <f t="shared" si="26"/>
        <v>0</v>
      </c>
      <c r="N50" s="58">
        <f t="shared" si="26"/>
        <v>0</v>
      </c>
      <c r="O50" s="58">
        <f t="shared" si="26"/>
        <v>0</v>
      </c>
      <c r="P50" s="59">
        <f>SUM(D50:O50)</f>
        <v>0</v>
      </c>
    </row>
    <row r="51" spans="3:16" ht="20.100000000000001" hidden="1" customHeight="1" x14ac:dyDescent="0.25">
      <c r="C51" s="34" t="s">
        <v>60</v>
      </c>
      <c r="D51" s="55" t="str">
        <f>IF(D50&gt;D49,"Errore","Ok")</f>
        <v>Ok</v>
      </c>
      <c r="E51" s="55" t="str">
        <f t="shared" ref="E51:P51" si="27">IF(E50&gt;E49,"Errore","Ok")</f>
        <v>Ok</v>
      </c>
      <c r="F51" s="55" t="str">
        <f t="shared" si="27"/>
        <v>Ok</v>
      </c>
      <c r="G51" s="55" t="str">
        <f t="shared" si="27"/>
        <v>Ok</v>
      </c>
      <c r="H51" s="55" t="str">
        <f t="shared" si="27"/>
        <v>Ok</v>
      </c>
      <c r="I51" s="55" t="str">
        <f t="shared" si="27"/>
        <v>Ok</v>
      </c>
      <c r="J51" s="55" t="str">
        <f t="shared" si="27"/>
        <v>Ok</v>
      </c>
      <c r="K51" s="55" t="str">
        <f t="shared" si="27"/>
        <v>Ok</v>
      </c>
      <c r="L51" s="55" t="str">
        <f t="shared" si="27"/>
        <v>Ok</v>
      </c>
      <c r="M51" s="55" t="str">
        <f t="shared" si="27"/>
        <v>Ok</v>
      </c>
      <c r="N51" s="55" t="str">
        <f t="shared" si="27"/>
        <v>Ok</v>
      </c>
      <c r="O51" s="55" t="str">
        <f t="shared" si="27"/>
        <v>Ok</v>
      </c>
      <c r="P51" s="55" t="str">
        <f t="shared" si="27"/>
        <v>Ok</v>
      </c>
    </row>
    <row r="52" spans="3:16" ht="15" hidden="1" customHeight="1" x14ac:dyDescent="0.25"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</row>
    <row r="53" spans="3:16" ht="20.100000000000001" hidden="1" customHeight="1" x14ac:dyDescent="0.25">
      <c r="C53" s="34" t="s">
        <v>55</v>
      </c>
      <c r="D53" s="58">
        <f>D17</f>
        <v>0</v>
      </c>
      <c r="E53" s="58">
        <f t="shared" ref="E53:O53" si="28">E17</f>
        <v>0</v>
      </c>
      <c r="F53" s="58">
        <f t="shared" si="28"/>
        <v>0</v>
      </c>
      <c r="G53" s="58">
        <f t="shared" si="28"/>
        <v>0</v>
      </c>
      <c r="H53" s="58">
        <f t="shared" si="28"/>
        <v>0</v>
      </c>
      <c r="I53" s="58">
        <f t="shared" si="28"/>
        <v>0</v>
      </c>
      <c r="J53" s="58">
        <f t="shared" si="28"/>
        <v>0</v>
      </c>
      <c r="K53" s="58">
        <f t="shared" si="28"/>
        <v>0</v>
      </c>
      <c r="L53" s="58">
        <f t="shared" si="28"/>
        <v>0</v>
      </c>
      <c r="M53" s="58">
        <f t="shared" si="28"/>
        <v>0</v>
      </c>
      <c r="N53" s="58">
        <f t="shared" si="28"/>
        <v>0</v>
      </c>
      <c r="O53" s="58">
        <f t="shared" si="28"/>
        <v>0</v>
      </c>
      <c r="P53" s="59">
        <f>SUM(D53:O53)</f>
        <v>0</v>
      </c>
    </row>
    <row r="54" spans="3:16" ht="20.100000000000001" hidden="1" customHeight="1" x14ac:dyDescent="0.25">
      <c r="C54" s="34" t="s">
        <v>56</v>
      </c>
      <c r="D54" s="58">
        <f>D13</f>
        <v>0</v>
      </c>
      <c r="E54" s="58">
        <f t="shared" ref="E54:O54" si="29">E13</f>
        <v>0</v>
      </c>
      <c r="F54" s="58">
        <f t="shared" si="29"/>
        <v>0</v>
      </c>
      <c r="G54" s="58">
        <f t="shared" si="29"/>
        <v>0</v>
      </c>
      <c r="H54" s="58">
        <f t="shared" si="29"/>
        <v>0</v>
      </c>
      <c r="I54" s="58">
        <f t="shared" si="29"/>
        <v>0</v>
      </c>
      <c r="J54" s="58">
        <f t="shared" si="29"/>
        <v>0</v>
      </c>
      <c r="K54" s="58">
        <f t="shared" si="29"/>
        <v>0</v>
      </c>
      <c r="L54" s="58">
        <f t="shared" si="29"/>
        <v>0</v>
      </c>
      <c r="M54" s="58">
        <f t="shared" si="29"/>
        <v>0</v>
      </c>
      <c r="N54" s="58">
        <f t="shared" si="29"/>
        <v>0</v>
      </c>
      <c r="O54" s="58">
        <f t="shared" si="29"/>
        <v>0</v>
      </c>
      <c r="P54" s="59">
        <f>SUM(D54:O54)</f>
        <v>0</v>
      </c>
    </row>
    <row r="55" spans="3:16" ht="20.100000000000001" hidden="1" customHeight="1" x14ac:dyDescent="0.25">
      <c r="C55" s="34" t="s">
        <v>57</v>
      </c>
      <c r="D55" s="55" t="str">
        <f>IF(D54&gt;D53,"Errore","Ok")</f>
        <v>Ok</v>
      </c>
      <c r="E55" s="55" t="str">
        <f t="shared" ref="E55:P55" si="30">IF(E54&gt;E53,"Errore","Ok")</f>
        <v>Ok</v>
      </c>
      <c r="F55" s="55" t="str">
        <f t="shared" si="30"/>
        <v>Ok</v>
      </c>
      <c r="G55" s="55" t="str">
        <f t="shared" si="30"/>
        <v>Ok</v>
      </c>
      <c r="H55" s="55" t="str">
        <f t="shared" si="30"/>
        <v>Ok</v>
      </c>
      <c r="I55" s="55" t="str">
        <f t="shared" si="30"/>
        <v>Ok</v>
      </c>
      <c r="J55" s="55" t="str">
        <f t="shared" si="30"/>
        <v>Ok</v>
      </c>
      <c r="K55" s="55" t="str">
        <f t="shared" si="30"/>
        <v>Ok</v>
      </c>
      <c r="L55" s="55" t="str">
        <f t="shared" si="30"/>
        <v>Ok</v>
      </c>
      <c r="M55" s="55" t="str">
        <f t="shared" si="30"/>
        <v>Ok</v>
      </c>
      <c r="N55" s="55" t="str">
        <f t="shared" si="30"/>
        <v>Ok</v>
      </c>
      <c r="O55" s="55" t="str">
        <f t="shared" si="30"/>
        <v>Ok</v>
      </c>
      <c r="P55" s="55" t="str">
        <f t="shared" si="30"/>
        <v>Ok</v>
      </c>
    </row>
    <row r="56" spans="3:16" ht="15" hidden="1" customHeight="1" x14ac:dyDescent="0.25"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</row>
    <row r="57" spans="3:16" ht="20.100000000000001" hidden="1" customHeight="1" x14ac:dyDescent="0.25">
      <c r="C57" s="34" t="s">
        <v>52</v>
      </c>
      <c r="D57" s="58">
        <f>D17</f>
        <v>0</v>
      </c>
      <c r="E57" s="58">
        <f t="shared" ref="E57:O57" si="31">E17</f>
        <v>0</v>
      </c>
      <c r="F57" s="58">
        <f t="shared" si="31"/>
        <v>0</v>
      </c>
      <c r="G57" s="58">
        <f t="shared" si="31"/>
        <v>0</v>
      </c>
      <c r="H57" s="58">
        <f t="shared" si="31"/>
        <v>0</v>
      </c>
      <c r="I57" s="58">
        <f t="shared" si="31"/>
        <v>0</v>
      </c>
      <c r="J57" s="58">
        <f t="shared" si="31"/>
        <v>0</v>
      </c>
      <c r="K57" s="58">
        <f t="shared" si="31"/>
        <v>0</v>
      </c>
      <c r="L57" s="58">
        <f t="shared" si="31"/>
        <v>0</v>
      </c>
      <c r="M57" s="58">
        <f t="shared" si="31"/>
        <v>0</v>
      </c>
      <c r="N57" s="58">
        <f t="shared" si="31"/>
        <v>0</v>
      </c>
      <c r="O57" s="58">
        <f t="shared" si="31"/>
        <v>0</v>
      </c>
      <c r="P57" s="59">
        <f>SUM(D57:O57)</f>
        <v>0</v>
      </c>
    </row>
    <row r="58" spans="3:16" ht="20.100000000000001" hidden="1" customHeight="1" x14ac:dyDescent="0.25">
      <c r="C58" s="34" t="s">
        <v>53</v>
      </c>
      <c r="D58" s="58">
        <f>D14</f>
        <v>0</v>
      </c>
      <c r="E58" s="58">
        <f t="shared" ref="E58:O58" si="32">E14</f>
        <v>0</v>
      </c>
      <c r="F58" s="58">
        <f t="shared" si="32"/>
        <v>0</v>
      </c>
      <c r="G58" s="58">
        <f t="shared" si="32"/>
        <v>0</v>
      </c>
      <c r="H58" s="58">
        <f t="shared" si="32"/>
        <v>0</v>
      </c>
      <c r="I58" s="58">
        <f t="shared" si="32"/>
        <v>0</v>
      </c>
      <c r="J58" s="58">
        <f t="shared" si="32"/>
        <v>0</v>
      </c>
      <c r="K58" s="58">
        <f t="shared" si="32"/>
        <v>0</v>
      </c>
      <c r="L58" s="58">
        <f t="shared" si="32"/>
        <v>0</v>
      </c>
      <c r="M58" s="58">
        <f t="shared" si="32"/>
        <v>0</v>
      </c>
      <c r="N58" s="58">
        <f t="shared" si="32"/>
        <v>0</v>
      </c>
      <c r="O58" s="58">
        <f t="shared" si="32"/>
        <v>0</v>
      </c>
      <c r="P58" s="59">
        <f>SUM(D58:O58)</f>
        <v>0</v>
      </c>
    </row>
    <row r="59" spans="3:16" ht="20.100000000000001" hidden="1" customHeight="1" x14ac:dyDescent="0.25">
      <c r="C59" s="34" t="s">
        <v>54</v>
      </c>
      <c r="D59" s="55" t="str">
        <f>IF(D58&gt;D57,"Errore","Ok")</f>
        <v>Ok</v>
      </c>
      <c r="E59" s="55" t="str">
        <f t="shared" ref="E59:P59" si="33">IF(E58&gt;E57,"Errore","Ok")</f>
        <v>Ok</v>
      </c>
      <c r="F59" s="55" t="str">
        <f t="shared" si="33"/>
        <v>Ok</v>
      </c>
      <c r="G59" s="55" t="str">
        <f t="shared" si="33"/>
        <v>Ok</v>
      </c>
      <c r="H59" s="55" t="str">
        <f t="shared" si="33"/>
        <v>Ok</v>
      </c>
      <c r="I59" s="55" t="str">
        <f t="shared" si="33"/>
        <v>Ok</v>
      </c>
      <c r="J59" s="55" t="str">
        <f t="shared" si="33"/>
        <v>Ok</v>
      </c>
      <c r="K59" s="55" t="str">
        <f t="shared" si="33"/>
        <v>Ok</v>
      </c>
      <c r="L59" s="55" t="str">
        <f t="shared" si="33"/>
        <v>Ok</v>
      </c>
      <c r="M59" s="55" t="str">
        <f t="shared" si="33"/>
        <v>Ok</v>
      </c>
      <c r="N59" s="55" t="str">
        <f t="shared" si="33"/>
        <v>Ok</v>
      </c>
      <c r="O59" s="55" t="str">
        <f t="shared" si="33"/>
        <v>Ok</v>
      </c>
      <c r="P59" s="55" t="str">
        <f t="shared" si="33"/>
        <v>Ok</v>
      </c>
    </row>
  </sheetData>
  <sheetProtection sheet="1" objects="1" scenarios="1"/>
  <mergeCells count="2">
    <mergeCell ref="B1:P1"/>
    <mergeCell ref="B2:P2"/>
  </mergeCells>
  <conditionalFormatting sqref="D19:P19 D23:P23 D27:P27 D31:P31 D35:P35 D39:P39 D43:P43 D47:P47 D51:P51 D55:P55 D59:P59">
    <cfRule type="containsText" dxfId="7" priority="1" operator="containsText" text="Errore">
      <formula>NOT(ISERROR(SEARCH("Errore",D19)))</formula>
    </cfRule>
    <cfRule type="containsText" dxfId="6" priority="2" operator="containsText" text="Ok">
      <formula>NOT(ISERROR(SEARCH("Ok",D19)))</formula>
    </cfRule>
    <cfRule type="containsText" dxfId="5" priority="3" operator="containsText" text="Ok">
      <formula>NOT(ISERROR(SEARCH("Ok",D19)))</formula>
    </cfRule>
    <cfRule type="cellIs" dxfId="4" priority="4" operator="equal">
      <formula>"Errore"</formula>
    </cfRule>
  </conditionalFormatting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P59"/>
  <sheetViews>
    <sheetView showGridLines="0" workbookViewId="0">
      <selection activeCell="F15" sqref="F15"/>
    </sheetView>
  </sheetViews>
  <sheetFormatPr defaultRowHeight="16.5" x14ac:dyDescent="0.25"/>
  <cols>
    <col min="1" max="1" width="1.7109375" style="17" customWidth="1"/>
    <col min="2" max="2" width="5.7109375" style="17" customWidth="1"/>
    <col min="3" max="3" width="40.7109375" style="10" customWidth="1"/>
    <col min="4" max="6" width="9.7109375" style="10" customWidth="1"/>
    <col min="7" max="15" width="9.7109375" style="10" hidden="1" customWidth="1"/>
    <col min="16" max="16" width="9.7109375" style="10" customWidth="1"/>
    <col min="17" max="16384" width="9.140625" style="10"/>
  </cols>
  <sheetData>
    <row r="1" spans="1:16" ht="24.95" customHeight="1" x14ac:dyDescent="0.25">
      <c r="B1" s="74" t="str">
        <f>Affluenze!B1</f>
        <v>Comune di APECCHIO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 s="11" customFormat="1" ht="21.95" customHeight="1" x14ac:dyDescent="0.25">
      <c r="B2" s="72" t="s">
        <v>145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</row>
    <row r="3" spans="1:16" ht="9.9499999999999993" customHeight="1" x14ac:dyDescent="0.25">
      <c r="A3" s="18"/>
      <c r="B3" s="18"/>
      <c r="C3" s="17"/>
    </row>
    <row r="4" spans="1:16" ht="30" customHeight="1" x14ac:dyDescent="0.25">
      <c r="A4" s="18"/>
      <c r="B4" s="19" t="s">
        <v>15</v>
      </c>
      <c r="C4" s="57" t="s">
        <v>43</v>
      </c>
      <c r="D4" s="19">
        <v>1</v>
      </c>
      <c r="E4" s="19">
        <v>2</v>
      </c>
      <c r="F4" s="19">
        <v>3</v>
      </c>
      <c r="G4" s="19">
        <v>4</v>
      </c>
      <c r="H4" s="19">
        <v>5</v>
      </c>
      <c r="I4" s="19">
        <v>6</v>
      </c>
      <c r="J4" s="19">
        <v>7</v>
      </c>
      <c r="K4" s="19">
        <v>8</v>
      </c>
      <c r="L4" s="19">
        <v>9</v>
      </c>
      <c r="M4" s="19">
        <v>10</v>
      </c>
      <c r="N4" s="19">
        <v>11</v>
      </c>
      <c r="O4" s="19">
        <v>12</v>
      </c>
      <c r="P4" s="19" t="s">
        <v>0</v>
      </c>
    </row>
    <row r="5" spans="1:16" ht="24.95" customHeight="1" x14ac:dyDescent="0.25">
      <c r="A5" s="18"/>
      <c r="B5" s="25">
        <v>1</v>
      </c>
      <c r="C5" s="25" t="s">
        <v>260</v>
      </c>
      <c r="D5" s="2">
        <v>0</v>
      </c>
      <c r="E5" s="2">
        <v>0</v>
      </c>
      <c r="F5" s="2">
        <v>1</v>
      </c>
      <c r="G5" s="2"/>
      <c r="H5" s="2"/>
      <c r="I5" s="2"/>
      <c r="J5" s="2"/>
      <c r="K5" s="2"/>
      <c r="L5" s="2"/>
      <c r="M5" s="2"/>
      <c r="N5" s="2"/>
      <c r="O5" s="2"/>
      <c r="P5" s="27">
        <f>SUM(D5:O5)</f>
        <v>1</v>
      </c>
    </row>
    <row r="6" spans="1:16" ht="24.95" customHeight="1" x14ac:dyDescent="0.25">
      <c r="A6" s="18"/>
      <c r="B6" s="25">
        <v>2</v>
      </c>
      <c r="C6" s="25" t="s">
        <v>261</v>
      </c>
      <c r="D6" s="2">
        <v>1</v>
      </c>
      <c r="E6" s="2">
        <v>2</v>
      </c>
      <c r="F6" s="2">
        <v>0</v>
      </c>
      <c r="G6" s="2"/>
      <c r="H6" s="2"/>
      <c r="I6" s="2"/>
      <c r="J6" s="2"/>
      <c r="K6" s="2"/>
      <c r="L6" s="2"/>
      <c r="M6" s="2"/>
      <c r="N6" s="2"/>
      <c r="O6" s="2"/>
      <c r="P6" s="27">
        <f>SUM(D6:O6)</f>
        <v>3</v>
      </c>
    </row>
    <row r="7" spans="1:16" ht="24.95" customHeight="1" x14ac:dyDescent="0.25">
      <c r="A7" s="18"/>
      <c r="B7" s="25">
        <v>3</v>
      </c>
      <c r="C7" s="25" t="s">
        <v>262</v>
      </c>
      <c r="D7" s="2">
        <v>2</v>
      </c>
      <c r="E7" s="2">
        <v>0</v>
      </c>
      <c r="F7" s="2">
        <v>0</v>
      </c>
      <c r="G7" s="2"/>
      <c r="H7" s="2"/>
      <c r="I7" s="2"/>
      <c r="J7" s="2"/>
      <c r="K7" s="2"/>
      <c r="L7" s="2"/>
      <c r="M7" s="2"/>
      <c r="N7" s="2"/>
      <c r="O7" s="2"/>
      <c r="P7" s="27">
        <f>SUM(D7:O7)</f>
        <v>2</v>
      </c>
    </row>
    <row r="8" spans="1:16" ht="24.95" customHeight="1" x14ac:dyDescent="0.25">
      <c r="A8" s="18"/>
      <c r="B8" s="25">
        <v>4</v>
      </c>
      <c r="C8" s="25" t="s">
        <v>263</v>
      </c>
      <c r="D8" s="2">
        <v>0</v>
      </c>
      <c r="E8" s="2">
        <v>0</v>
      </c>
      <c r="F8" s="2">
        <v>0</v>
      </c>
      <c r="G8" s="2"/>
      <c r="H8" s="2"/>
      <c r="I8" s="2"/>
      <c r="J8" s="2"/>
      <c r="K8" s="2"/>
      <c r="L8" s="2"/>
      <c r="M8" s="2"/>
      <c r="N8" s="2"/>
      <c r="O8" s="2"/>
      <c r="P8" s="27">
        <f t="shared" ref="P8:P14" si="0">SUM(D8:O8)</f>
        <v>0</v>
      </c>
    </row>
    <row r="9" spans="1:16" ht="24.95" customHeight="1" x14ac:dyDescent="0.25">
      <c r="A9" s="18"/>
      <c r="B9" s="25">
        <v>5</v>
      </c>
      <c r="C9" s="25" t="s">
        <v>264</v>
      </c>
      <c r="D9" s="2">
        <v>0</v>
      </c>
      <c r="E9" s="2">
        <v>0</v>
      </c>
      <c r="F9" s="2">
        <v>0</v>
      </c>
      <c r="G9" s="2"/>
      <c r="H9" s="2"/>
      <c r="I9" s="2"/>
      <c r="J9" s="2"/>
      <c r="K9" s="2"/>
      <c r="L9" s="2"/>
      <c r="M9" s="2"/>
      <c r="N9" s="2"/>
      <c r="O9" s="2"/>
      <c r="P9" s="27">
        <f t="shared" si="0"/>
        <v>0</v>
      </c>
    </row>
    <row r="10" spans="1:16" ht="24.95" customHeight="1" x14ac:dyDescent="0.25">
      <c r="A10" s="18"/>
      <c r="B10" s="25">
        <v>6</v>
      </c>
      <c r="C10" s="25" t="s">
        <v>265</v>
      </c>
      <c r="D10" s="2">
        <v>0</v>
      </c>
      <c r="E10" s="2">
        <v>0</v>
      </c>
      <c r="F10" s="2">
        <v>0</v>
      </c>
      <c r="G10" s="2"/>
      <c r="H10" s="2"/>
      <c r="I10" s="2"/>
      <c r="J10" s="2"/>
      <c r="K10" s="2"/>
      <c r="L10" s="2"/>
      <c r="M10" s="2"/>
      <c r="N10" s="2"/>
      <c r="O10" s="2"/>
      <c r="P10" s="27">
        <f t="shared" si="0"/>
        <v>0</v>
      </c>
    </row>
    <row r="11" spans="1:16" ht="24.95" customHeight="1" x14ac:dyDescent="0.25">
      <c r="A11" s="18"/>
      <c r="B11" s="25">
        <v>7</v>
      </c>
      <c r="C11" s="25" t="s">
        <v>266</v>
      </c>
      <c r="D11" s="2">
        <v>0</v>
      </c>
      <c r="E11" s="2">
        <v>0</v>
      </c>
      <c r="F11" s="2">
        <v>0</v>
      </c>
      <c r="G11" s="2"/>
      <c r="H11" s="2"/>
      <c r="I11" s="2"/>
      <c r="J11" s="2"/>
      <c r="K11" s="2"/>
      <c r="L11" s="2"/>
      <c r="M11" s="2"/>
      <c r="N11" s="2"/>
      <c r="O11" s="2"/>
      <c r="P11" s="27">
        <f t="shared" si="0"/>
        <v>0</v>
      </c>
    </row>
    <row r="12" spans="1:16" ht="24.95" hidden="1" customHeight="1" x14ac:dyDescent="0.25">
      <c r="A12" s="18"/>
      <c r="B12" s="25">
        <v>8</v>
      </c>
      <c r="C12" s="25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7">
        <f t="shared" si="0"/>
        <v>0</v>
      </c>
    </row>
    <row r="13" spans="1:16" ht="24.95" hidden="1" customHeight="1" x14ac:dyDescent="0.25">
      <c r="A13" s="18"/>
      <c r="B13" s="25">
        <v>9</v>
      </c>
      <c r="C13" s="25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7">
        <f t="shared" si="0"/>
        <v>0</v>
      </c>
    </row>
    <row r="14" spans="1:16" ht="24.95" hidden="1" customHeight="1" x14ac:dyDescent="0.25">
      <c r="A14" s="18"/>
      <c r="B14" s="25">
        <v>10</v>
      </c>
      <c r="C14" s="25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7">
        <f t="shared" si="0"/>
        <v>0</v>
      </c>
    </row>
    <row r="15" spans="1:16" ht="24.95" customHeight="1" x14ac:dyDescent="0.25">
      <c r="A15" s="10"/>
      <c r="B15" s="29"/>
      <c r="C15" s="21" t="s">
        <v>36</v>
      </c>
      <c r="D15" s="22">
        <f>SUM(D5:D14)</f>
        <v>3</v>
      </c>
      <c r="E15" s="22">
        <f>SUM(E5:E14)</f>
        <v>2</v>
      </c>
      <c r="F15" s="22">
        <f>SUM(F5:F14)</f>
        <v>1</v>
      </c>
      <c r="G15" s="22">
        <f>SUM(G5:G14)</f>
        <v>0</v>
      </c>
      <c r="H15" s="22">
        <f>SUM(H5:H14)</f>
        <v>0</v>
      </c>
      <c r="I15" s="22">
        <f t="shared" ref="I15:P15" si="1">SUM(I5:I14)</f>
        <v>0</v>
      </c>
      <c r="J15" s="22">
        <f t="shared" si="1"/>
        <v>0</v>
      </c>
      <c r="K15" s="22">
        <f t="shared" si="1"/>
        <v>0</v>
      </c>
      <c r="L15" s="22">
        <f t="shared" si="1"/>
        <v>0</v>
      </c>
      <c r="M15" s="22">
        <f t="shared" si="1"/>
        <v>0</v>
      </c>
      <c r="N15" s="22">
        <f t="shared" si="1"/>
        <v>0</v>
      </c>
      <c r="O15" s="22">
        <f t="shared" si="1"/>
        <v>0</v>
      </c>
      <c r="P15" s="22">
        <f t="shared" si="1"/>
        <v>6</v>
      </c>
    </row>
    <row r="16" spans="1:16" ht="15" customHeight="1" x14ac:dyDescent="0.25"/>
    <row r="17" spans="3:16" ht="20.100000000000001" customHeight="1" x14ac:dyDescent="0.25">
      <c r="C17" s="34" t="s">
        <v>48</v>
      </c>
      <c r="D17" s="58">
        <f>Liste!E25</f>
        <v>2</v>
      </c>
      <c r="E17" s="58">
        <f>Liste!F25</f>
        <v>2</v>
      </c>
      <c r="F17" s="58">
        <f>Liste!G25</f>
        <v>1</v>
      </c>
      <c r="G17" s="58">
        <f>Liste!H25</f>
        <v>0</v>
      </c>
      <c r="H17" s="58">
        <f>Liste!I25</f>
        <v>0</v>
      </c>
      <c r="I17" s="58">
        <f>Liste!J25</f>
        <v>0</v>
      </c>
      <c r="J17" s="58">
        <f>Liste!K25</f>
        <v>0</v>
      </c>
      <c r="K17" s="58">
        <f>Liste!L25</f>
        <v>0</v>
      </c>
      <c r="L17" s="58">
        <f>Liste!M25</f>
        <v>0</v>
      </c>
      <c r="M17" s="58">
        <f>Liste!N25</f>
        <v>0</v>
      </c>
      <c r="N17" s="58">
        <f>Liste!O25</f>
        <v>0</v>
      </c>
      <c r="O17" s="58">
        <f>Liste!P25</f>
        <v>0</v>
      </c>
      <c r="P17" s="59">
        <f>SUM(D17:O17)</f>
        <v>5</v>
      </c>
    </row>
    <row r="18" spans="3:16" ht="20.100000000000001" customHeight="1" x14ac:dyDescent="0.25">
      <c r="C18" s="34" t="s">
        <v>46</v>
      </c>
      <c r="D18" s="58">
        <f>D17*2</f>
        <v>4</v>
      </c>
      <c r="E18" s="58">
        <f>E17*2</f>
        <v>4</v>
      </c>
      <c r="F18" s="58">
        <f t="shared" ref="F18:O18" si="2">F17*2</f>
        <v>2</v>
      </c>
      <c r="G18" s="58">
        <f t="shared" si="2"/>
        <v>0</v>
      </c>
      <c r="H18" s="58">
        <f t="shared" si="2"/>
        <v>0</v>
      </c>
      <c r="I18" s="58">
        <f t="shared" si="2"/>
        <v>0</v>
      </c>
      <c r="J18" s="58">
        <f t="shared" si="2"/>
        <v>0</v>
      </c>
      <c r="K18" s="58">
        <f t="shared" si="2"/>
        <v>0</v>
      </c>
      <c r="L18" s="58">
        <f t="shared" si="2"/>
        <v>0</v>
      </c>
      <c r="M18" s="58">
        <f t="shared" si="2"/>
        <v>0</v>
      </c>
      <c r="N18" s="58">
        <f t="shared" si="2"/>
        <v>0</v>
      </c>
      <c r="O18" s="58">
        <f t="shared" si="2"/>
        <v>0</v>
      </c>
      <c r="P18" s="59">
        <f>SUM(D18:O18)</f>
        <v>10</v>
      </c>
    </row>
    <row r="19" spans="3:16" ht="20.100000000000001" customHeight="1" x14ac:dyDescent="0.25">
      <c r="C19" s="34" t="s">
        <v>47</v>
      </c>
      <c r="D19" s="55" t="str">
        <f>IF(D15&gt;D18,"Errore","Ok")</f>
        <v>Ok</v>
      </c>
      <c r="E19" s="55" t="str">
        <f t="shared" ref="E19:P19" si="3">IF(E15&gt;E18,"Errore","Ok")</f>
        <v>Ok</v>
      </c>
      <c r="F19" s="55" t="str">
        <f t="shared" si="3"/>
        <v>Ok</v>
      </c>
      <c r="G19" s="55" t="str">
        <f t="shared" si="3"/>
        <v>Ok</v>
      </c>
      <c r="H19" s="55" t="str">
        <f t="shared" si="3"/>
        <v>Ok</v>
      </c>
      <c r="I19" s="55" t="str">
        <f t="shared" si="3"/>
        <v>Ok</v>
      </c>
      <c r="J19" s="55" t="str">
        <f t="shared" si="3"/>
        <v>Ok</v>
      </c>
      <c r="K19" s="55" t="str">
        <f t="shared" si="3"/>
        <v>Ok</v>
      </c>
      <c r="L19" s="55" t="str">
        <f t="shared" si="3"/>
        <v>Ok</v>
      </c>
      <c r="M19" s="55" t="str">
        <f t="shared" si="3"/>
        <v>Ok</v>
      </c>
      <c r="N19" s="55" t="str">
        <f t="shared" si="3"/>
        <v>Ok</v>
      </c>
      <c r="O19" s="55" t="str">
        <f t="shared" si="3"/>
        <v>Ok</v>
      </c>
      <c r="P19" s="55" t="str">
        <f t="shared" si="3"/>
        <v>Ok</v>
      </c>
    </row>
    <row r="20" spans="3:16" ht="15" customHeight="1" x14ac:dyDescent="0.25"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</row>
    <row r="21" spans="3:16" ht="20.100000000000001" customHeight="1" x14ac:dyDescent="0.25">
      <c r="C21" s="34" t="s">
        <v>50</v>
      </c>
      <c r="D21" s="58">
        <f>D17</f>
        <v>2</v>
      </c>
      <c r="E21" s="58">
        <f t="shared" ref="E21:O21" si="4">E17</f>
        <v>2</v>
      </c>
      <c r="F21" s="58">
        <f t="shared" si="4"/>
        <v>1</v>
      </c>
      <c r="G21" s="58">
        <f t="shared" si="4"/>
        <v>0</v>
      </c>
      <c r="H21" s="58">
        <f t="shared" si="4"/>
        <v>0</v>
      </c>
      <c r="I21" s="58">
        <f t="shared" si="4"/>
        <v>0</v>
      </c>
      <c r="J21" s="58">
        <f t="shared" si="4"/>
        <v>0</v>
      </c>
      <c r="K21" s="58">
        <f t="shared" si="4"/>
        <v>0</v>
      </c>
      <c r="L21" s="58">
        <f t="shared" si="4"/>
        <v>0</v>
      </c>
      <c r="M21" s="58">
        <f t="shared" si="4"/>
        <v>0</v>
      </c>
      <c r="N21" s="58">
        <f t="shared" si="4"/>
        <v>0</v>
      </c>
      <c r="O21" s="58">
        <f t="shared" si="4"/>
        <v>0</v>
      </c>
      <c r="P21" s="59">
        <f>SUM(D21:O21)</f>
        <v>5</v>
      </c>
    </row>
    <row r="22" spans="3:16" ht="20.100000000000001" customHeight="1" x14ac:dyDescent="0.25">
      <c r="C22" s="34" t="s">
        <v>51</v>
      </c>
      <c r="D22" s="58">
        <f>D5</f>
        <v>0</v>
      </c>
      <c r="E22" s="58">
        <f t="shared" ref="E22:O22" si="5">E5</f>
        <v>0</v>
      </c>
      <c r="F22" s="58">
        <f t="shared" si="5"/>
        <v>1</v>
      </c>
      <c r="G22" s="58">
        <f t="shared" si="5"/>
        <v>0</v>
      </c>
      <c r="H22" s="58">
        <f t="shared" si="5"/>
        <v>0</v>
      </c>
      <c r="I22" s="58">
        <f t="shared" si="5"/>
        <v>0</v>
      </c>
      <c r="J22" s="58">
        <f t="shared" si="5"/>
        <v>0</v>
      </c>
      <c r="K22" s="58">
        <f t="shared" si="5"/>
        <v>0</v>
      </c>
      <c r="L22" s="58">
        <f t="shared" si="5"/>
        <v>0</v>
      </c>
      <c r="M22" s="58">
        <f t="shared" si="5"/>
        <v>0</v>
      </c>
      <c r="N22" s="58">
        <f t="shared" si="5"/>
        <v>0</v>
      </c>
      <c r="O22" s="58">
        <f t="shared" si="5"/>
        <v>0</v>
      </c>
      <c r="P22" s="59">
        <f>SUM(D22:O22)</f>
        <v>1</v>
      </c>
    </row>
    <row r="23" spans="3:16" ht="20.100000000000001" customHeight="1" x14ac:dyDescent="0.25">
      <c r="C23" s="34" t="s">
        <v>49</v>
      </c>
      <c r="D23" s="55" t="str">
        <f>IF(D22&gt;D21,"Errore","Ok")</f>
        <v>Ok</v>
      </c>
      <c r="E23" s="55" t="str">
        <f t="shared" ref="E23:P23" si="6">IF(E22&gt;E21,"Errore","Ok")</f>
        <v>Ok</v>
      </c>
      <c r="F23" s="55" t="str">
        <f t="shared" si="6"/>
        <v>Ok</v>
      </c>
      <c r="G23" s="55" t="str">
        <f t="shared" si="6"/>
        <v>Ok</v>
      </c>
      <c r="H23" s="55" t="str">
        <f t="shared" si="6"/>
        <v>Ok</v>
      </c>
      <c r="I23" s="55" t="str">
        <f t="shared" si="6"/>
        <v>Ok</v>
      </c>
      <c r="J23" s="55" t="str">
        <f t="shared" si="6"/>
        <v>Ok</v>
      </c>
      <c r="K23" s="55" t="str">
        <f t="shared" si="6"/>
        <v>Ok</v>
      </c>
      <c r="L23" s="55" t="str">
        <f t="shared" si="6"/>
        <v>Ok</v>
      </c>
      <c r="M23" s="55" t="str">
        <f t="shared" si="6"/>
        <v>Ok</v>
      </c>
      <c r="N23" s="55" t="str">
        <f t="shared" si="6"/>
        <v>Ok</v>
      </c>
      <c r="O23" s="55" t="str">
        <f t="shared" si="6"/>
        <v>Ok</v>
      </c>
      <c r="P23" s="55" t="str">
        <f t="shared" si="6"/>
        <v>Ok</v>
      </c>
    </row>
    <row r="24" spans="3:16" ht="15" customHeight="1" x14ac:dyDescent="0.25"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3:16" ht="20.100000000000001" customHeight="1" x14ac:dyDescent="0.25">
      <c r="C25" s="34" t="s">
        <v>76</v>
      </c>
      <c r="D25" s="58">
        <f>D17</f>
        <v>2</v>
      </c>
      <c r="E25" s="58">
        <f t="shared" ref="E25:O25" si="7">E17</f>
        <v>2</v>
      </c>
      <c r="F25" s="58">
        <f t="shared" si="7"/>
        <v>1</v>
      </c>
      <c r="G25" s="58">
        <f t="shared" si="7"/>
        <v>0</v>
      </c>
      <c r="H25" s="58">
        <f t="shared" si="7"/>
        <v>0</v>
      </c>
      <c r="I25" s="58">
        <f t="shared" si="7"/>
        <v>0</v>
      </c>
      <c r="J25" s="58">
        <f t="shared" si="7"/>
        <v>0</v>
      </c>
      <c r="K25" s="58">
        <f t="shared" si="7"/>
        <v>0</v>
      </c>
      <c r="L25" s="58">
        <f t="shared" si="7"/>
        <v>0</v>
      </c>
      <c r="M25" s="58">
        <f t="shared" si="7"/>
        <v>0</v>
      </c>
      <c r="N25" s="58">
        <f t="shared" si="7"/>
        <v>0</v>
      </c>
      <c r="O25" s="58">
        <f t="shared" si="7"/>
        <v>0</v>
      </c>
      <c r="P25" s="59">
        <f>SUM(D25:O25)</f>
        <v>5</v>
      </c>
    </row>
    <row r="26" spans="3:16" ht="20.100000000000001" customHeight="1" x14ac:dyDescent="0.25">
      <c r="C26" s="34" t="s">
        <v>77</v>
      </c>
      <c r="D26" s="58">
        <f>D6</f>
        <v>1</v>
      </c>
      <c r="E26" s="58">
        <f t="shared" ref="E26:O26" si="8">E6</f>
        <v>2</v>
      </c>
      <c r="F26" s="58">
        <f t="shared" si="8"/>
        <v>0</v>
      </c>
      <c r="G26" s="58">
        <f t="shared" si="8"/>
        <v>0</v>
      </c>
      <c r="H26" s="58">
        <f t="shared" si="8"/>
        <v>0</v>
      </c>
      <c r="I26" s="58">
        <f t="shared" si="8"/>
        <v>0</v>
      </c>
      <c r="J26" s="58">
        <f t="shared" si="8"/>
        <v>0</v>
      </c>
      <c r="K26" s="58">
        <f t="shared" si="8"/>
        <v>0</v>
      </c>
      <c r="L26" s="58">
        <f t="shared" si="8"/>
        <v>0</v>
      </c>
      <c r="M26" s="58">
        <f t="shared" si="8"/>
        <v>0</v>
      </c>
      <c r="N26" s="58">
        <f t="shared" si="8"/>
        <v>0</v>
      </c>
      <c r="O26" s="58">
        <f t="shared" si="8"/>
        <v>0</v>
      </c>
      <c r="P26" s="59">
        <f>SUM(D26:O26)</f>
        <v>3</v>
      </c>
    </row>
    <row r="27" spans="3:16" ht="20.100000000000001" customHeight="1" x14ac:dyDescent="0.25">
      <c r="C27" s="34" t="s">
        <v>78</v>
      </c>
      <c r="D27" s="55" t="str">
        <f>IF(D26&gt;D25,"Errore","Ok")</f>
        <v>Ok</v>
      </c>
      <c r="E27" s="55" t="str">
        <f t="shared" ref="E27:P27" si="9">IF(E26&gt;E25,"Errore","Ok")</f>
        <v>Ok</v>
      </c>
      <c r="F27" s="55" t="str">
        <f t="shared" si="9"/>
        <v>Ok</v>
      </c>
      <c r="G27" s="55" t="str">
        <f t="shared" si="9"/>
        <v>Ok</v>
      </c>
      <c r="H27" s="55" t="str">
        <f t="shared" si="9"/>
        <v>Ok</v>
      </c>
      <c r="I27" s="55" t="str">
        <f t="shared" si="9"/>
        <v>Ok</v>
      </c>
      <c r="J27" s="55" t="str">
        <f t="shared" si="9"/>
        <v>Ok</v>
      </c>
      <c r="K27" s="55" t="str">
        <f t="shared" si="9"/>
        <v>Ok</v>
      </c>
      <c r="L27" s="55" t="str">
        <f t="shared" si="9"/>
        <v>Ok</v>
      </c>
      <c r="M27" s="55" t="str">
        <f t="shared" si="9"/>
        <v>Ok</v>
      </c>
      <c r="N27" s="55" t="str">
        <f t="shared" si="9"/>
        <v>Ok</v>
      </c>
      <c r="O27" s="55" t="str">
        <f t="shared" si="9"/>
        <v>Ok</v>
      </c>
      <c r="P27" s="55" t="str">
        <f t="shared" si="9"/>
        <v>Ok</v>
      </c>
    </row>
    <row r="28" spans="3:16" ht="15" customHeight="1" x14ac:dyDescent="0.25"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</row>
    <row r="29" spans="3:16" ht="20.100000000000001" customHeight="1" x14ac:dyDescent="0.25">
      <c r="C29" s="34" t="s">
        <v>73</v>
      </c>
      <c r="D29" s="58">
        <f>D17</f>
        <v>2</v>
      </c>
      <c r="E29" s="58">
        <f t="shared" ref="E29:O29" si="10">E17</f>
        <v>2</v>
      </c>
      <c r="F29" s="58">
        <f t="shared" si="10"/>
        <v>1</v>
      </c>
      <c r="G29" s="58">
        <f t="shared" si="10"/>
        <v>0</v>
      </c>
      <c r="H29" s="58">
        <f t="shared" si="10"/>
        <v>0</v>
      </c>
      <c r="I29" s="58">
        <f t="shared" si="10"/>
        <v>0</v>
      </c>
      <c r="J29" s="58">
        <f t="shared" si="10"/>
        <v>0</v>
      </c>
      <c r="K29" s="58">
        <f t="shared" si="10"/>
        <v>0</v>
      </c>
      <c r="L29" s="58">
        <f t="shared" si="10"/>
        <v>0</v>
      </c>
      <c r="M29" s="58">
        <f t="shared" si="10"/>
        <v>0</v>
      </c>
      <c r="N29" s="58">
        <f t="shared" si="10"/>
        <v>0</v>
      </c>
      <c r="O29" s="58">
        <f t="shared" si="10"/>
        <v>0</v>
      </c>
      <c r="P29" s="59">
        <f>SUM(D29:O29)</f>
        <v>5</v>
      </c>
    </row>
    <row r="30" spans="3:16" ht="20.100000000000001" customHeight="1" x14ac:dyDescent="0.25">
      <c r="C30" s="34" t="s">
        <v>74</v>
      </c>
      <c r="D30" s="58">
        <f>D7</f>
        <v>2</v>
      </c>
      <c r="E30" s="58">
        <f t="shared" ref="E30:O30" si="11">E7</f>
        <v>0</v>
      </c>
      <c r="F30" s="58">
        <f t="shared" si="11"/>
        <v>0</v>
      </c>
      <c r="G30" s="58">
        <f t="shared" si="11"/>
        <v>0</v>
      </c>
      <c r="H30" s="58">
        <f t="shared" si="11"/>
        <v>0</v>
      </c>
      <c r="I30" s="58">
        <f t="shared" si="11"/>
        <v>0</v>
      </c>
      <c r="J30" s="58">
        <f t="shared" si="11"/>
        <v>0</v>
      </c>
      <c r="K30" s="58">
        <f t="shared" si="11"/>
        <v>0</v>
      </c>
      <c r="L30" s="58">
        <f t="shared" si="11"/>
        <v>0</v>
      </c>
      <c r="M30" s="58">
        <f t="shared" si="11"/>
        <v>0</v>
      </c>
      <c r="N30" s="58">
        <f t="shared" si="11"/>
        <v>0</v>
      </c>
      <c r="O30" s="58">
        <f t="shared" si="11"/>
        <v>0</v>
      </c>
      <c r="P30" s="59">
        <f>SUM(D30:O30)</f>
        <v>2</v>
      </c>
    </row>
    <row r="31" spans="3:16" ht="20.100000000000001" customHeight="1" x14ac:dyDescent="0.25">
      <c r="C31" s="34" t="s">
        <v>75</v>
      </c>
      <c r="D31" s="55" t="str">
        <f>IF(D30&gt;D29,"Errore","Ok")</f>
        <v>Ok</v>
      </c>
      <c r="E31" s="55" t="str">
        <f t="shared" ref="E31:P31" si="12">IF(E30&gt;E29,"Errore","Ok")</f>
        <v>Ok</v>
      </c>
      <c r="F31" s="55" t="str">
        <f t="shared" si="12"/>
        <v>Ok</v>
      </c>
      <c r="G31" s="55" t="str">
        <f t="shared" si="12"/>
        <v>Ok</v>
      </c>
      <c r="H31" s="55" t="str">
        <f t="shared" si="12"/>
        <v>Ok</v>
      </c>
      <c r="I31" s="55" t="str">
        <f t="shared" si="12"/>
        <v>Ok</v>
      </c>
      <c r="J31" s="55" t="str">
        <f t="shared" si="12"/>
        <v>Ok</v>
      </c>
      <c r="K31" s="55" t="str">
        <f t="shared" si="12"/>
        <v>Ok</v>
      </c>
      <c r="L31" s="55" t="str">
        <f t="shared" si="12"/>
        <v>Ok</v>
      </c>
      <c r="M31" s="55" t="str">
        <f t="shared" si="12"/>
        <v>Ok</v>
      </c>
      <c r="N31" s="55" t="str">
        <f t="shared" si="12"/>
        <v>Ok</v>
      </c>
      <c r="O31" s="55" t="str">
        <f t="shared" si="12"/>
        <v>Ok</v>
      </c>
      <c r="P31" s="55" t="str">
        <f t="shared" si="12"/>
        <v>Ok</v>
      </c>
    </row>
    <row r="32" spans="3:16" ht="15" customHeight="1" x14ac:dyDescent="0.25"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</row>
    <row r="33" spans="3:16" ht="20.100000000000001" customHeight="1" x14ac:dyDescent="0.25">
      <c r="C33" s="34" t="s">
        <v>70</v>
      </c>
      <c r="D33" s="58">
        <f>D17</f>
        <v>2</v>
      </c>
      <c r="E33" s="58">
        <f t="shared" ref="E33:O33" si="13">E17</f>
        <v>2</v>
      </c>
      <c r="F33" s="58">
        <f t="shared" si="13"/>
        <v>1</v>
      </c>
      <c r="G33" s="58">
        <f t="shared" si="13"/>
        <v>0</v>
      </c>
      <c r="H33" s="58">
        <f t="shared" si="13"/>
        <v>0</v>
      </c>
      <c r="I33" s="58">
        <f t="shared" si="13"/>
        <v>0</v>
      </c>
      <c r="J33" s="58">
        <f t="shared" si="13"/>
        <v>0</v>
      </c>
      <c r="K33" s="58">
        <f t="shared" si="13"/>
        <v>0</v>
      </c>
      <c r="L33" s="58">
        <f t="shared" si="13"/>
        <v>0</v>
      </c>
      <c r="M33" s="58">
        <f t="shared" si="13"/>
        <v>0</v>
      </c>
      <c r="N33" s="58">
        <f t="shared" si="13"/>
        <v>0</v>
      </c>
      <c r="O33" s="58">
        <f t="shared" si="13"/>
        <v>0</v>
      </c>
      <c r="P33" s="59">
        <f>SUM(D33:O33)</f>
        <v>5</v>
      </c>
    </row>
    <row r="34" spans="3:16" ht="20.100000000000001" customHeight="1" x14ac:dyDescent="0.25">
      <c r="C34" s="34" t="s">
        <v>71</v>
      </c>
      <c r="D34" s="58">
        <f>D8</f>
        <v>0</v>
      </c>
      <c r="E34" s="58">
        <f t="shared" ref="E34:O34" si="14">E8</f>
        <v>0</v>
      </c>
      <c r="F34" s="58">
        <f t="shared" si="14"/>
        <v>0</v>
      </c>
      <c r="G34" s="58">
        <f t="shared" si="14"/>
        <v>0</v>
      </c>
      <c r="H34" s="58">
        <f t="shared" si="14"/>
        <v>0</v>
      </c>
      <c r="I34" s="58">
        <f t="shared" si="14"/>
        <v>0</v>
      </c>
      <c r="J34" s="58">
        <f t="shared" si="14"/>
        <v>0</v>
      </c>
      <c r="K34" s="58">
        <f t="shared" si="14"/>
        <v>0</v>
      </c>
      <c r="L34" s="58">
        <f t="shared" si="14"/>
        <v>0</v>
      </c>
      <c r="M34" s="58">
        <f t="shared" si="14"/>
        <v>0</v>
      </c>
      <c r="N34" s="58">
        <f t="shared" si="14"/>
        <v>0</v>
      </c>
      <c r="O34" s="58">
        <f t="shared" si="14"/>
        <v>0</v>
      </c>
      <c r="P34" s="59">
        <f>SUM(D34:O34)</f>
        <v>0</v>
      </c>
    </row>
    <row r="35" spans="3:16" ht="20.100000000000001" customHeight="1" x14ac:dyDescent="0.25">
      <c r="C35" s="34" t="s">
        <v>72</v>
      </c>
      <c r="D35" s="55" t="str">
        <f>IF(D34&gt;D33,"Errore","Ok")</f>
        <v>Ok</v>
      </c>
      <c r="E35" s="55" t="str">
        <f t="shared" ref="E35:P35" si="15">IF(E34&gt;E33,"Errore","Ok")</f>
        <v>Ok</v>
      </c>
      <c r="F35" s="55" t="str">
        <f t="shared" si="15"/>
        <v>Ok</v>
      </c>
      <c r="G35" s="55" t="str">
        <f t="shared" si="15"/>
        <v>Ok</v>
      </c>
      <c r="H35" s="55" t="str">
        <f t="shared" si="15"/>
        <v>Ok</v>
      </c>
      <c r="I35" s="55" t="str">
        <f t="shared" si="15"/>
        <v>Ok</v>
      </c>
      <c r="J35" s="55" t="str">
        <f t="shared" si="15"/>
        <v>Ok</v>
      </c>
      <c r="K35" s="55" t="str">
        <f t="shared" si="15"/>
        <v>Ok</v>
      </c>
      <c r="L35" s="55" t="str">
        <f t="shared" si="15"/>
        <v>Ok</v>
      </c>
      <c r="M35" s="55" t="str">
        <f t="shared" si="15"/>
        <v>Ok</v>
      </c>
      <c r="N35" s="55" t="str">
        <f t="shared" si="15"/>
        <v>Ok</v>
      </c>
      <c r="O35" s="55" t="str">
        <f t="shared" si="15"/>
        <v>Ok</v>
      </c>
      <c r="P35" s="55" t="str">
        <f t="shared" si="15"/>
        <v>Ok</v>
      </c>
    </row>
    <row r="36" spans="3:16" ht="15" customHeight="1" x14ac:dyDescent="0.25"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</row>
    <row r="37" spans="3:16" ht="20.100000000000001" customHeight="1" x14ac:dyDescent="0.25">
      <c r="C37" s="34" t="s">
        <v>67</v>
      </c>
      <c r="D37" s="58">
        <f>D17</f>
        <v>2</v>
      </c>
      <c r="E37" s="58">
        <f t="shared" ref="E37:O37" si="16">E17</f>
        <v>2</v>
      </c>
      <c r="F37" s="58">
        <f t="shared" si="16"/>
        <v>1</v>
      </c>
      <c r="G37" s="58">
        <f t="shared" si="16"/>
        <v>0</v>
      </c>
      <c r="H37" s="58">
        <f t="shared" si="16"/>
        <v>0</v>
      </c>
      <c r="I37" s="58">
        <f t="shared" si="16"/>
        <v>0</v>
      </c>
      <c r="J37" s="58">
        <f t="shared" si="16"/>
        <v>0</v>
      </c>
      <c r="K37" s="58">
        <f t="shared" si="16"/>
        <v>0</v>
      </c>
      <c r="L37" s="58">
        <f t="shared" si="16"/>
        <v>0</v>
      </c>
      <c r="M37" s="58">
        <f t="shared" si="16"/>
        <v>0</v>
      </c>
      <c r="N37" s="58">
        <f t="shared" si="16"/>
        <v>0</v>
      </c>
      <c r="O37" s="58">
        <f t="shared" si="16"/>
        <v>0</v>
      </c>
      <c r="P37" s="59">
        <f>SUM(D37:O37)</f>
        <v>5</v>
      </c>
    </row>
    <row r="38" spans="3:16" ht="20.100000000000001" customHeight="1" x14ac:dyDescent="0.25">
      <c r="C38" s="34" t="s">
        <v>68</v>
      </c>
      <c r="D38" s="58">
        <f>D9</f>
        <v>0</v>
      </c>
      <c r="E38" s="58">
        <f t="shared" ref="E38:O38" si="17">E9</f>
        <v>0</v>
      </c>
      <c r="F38" s="58">
        <f t="shared" si="17"/>
        <v>0</v>
      </c>
      <c r="G38" s="58">
        <f t="shared" si="17"/>
        <v>0</v>
      </c>
      <c r="H38" s="58">
        <f t="shared" si="17"/>
        <v>0</v>
      </c>
      <c r="I38" s="58">
        <f t="shared" si="17"/>
        <v>0</v>
      </c>
      <c r="J38" s="58">
        <f t="shared" si="17"/>
        <v>0</v>
      </c>
      <c r="K38" s="58">
        <f t="shared" si="17"/>
        <v>0</v>
      </c>
      <c r="L38" s="58">
        <f t="shared" si="17"/>
        <v>0</v>
      </c>
      <c r="M38" s="58">
        <f t="shared" si="17"/>
        <v>0</v>
      </c>
      <c r="N38" s="58">
        <f t="shared" si="17"/>
        <v>0</v>
      </c>
      <c r="O38" s="58">
        <f t="shared" si="17"/>
        <v>0</v>
      </c>
      <c r="P38" s="59">
        <f>SUM(D38:O38)</f>
        <v>0</v>
      </c>
    </row>
    <row r="39" spans="3:16" ht="20.100000000000001" customHeight="1" x14ac:dyDescent="0.25">
      <c r="C39" s="34" t="s">
        <v>69</v>
      </c>
      <c r="D39" s="55" t="str">
        <f>IF(D38&gt;D37,"Errore","Ok")</f>
        <v>Ok</v>
      </c>
      <c r="E39" s="55" t="str">
        <f t="shared" ref="E39:P39" si="18">IF(E38&gt;E37,"Errore","Ok")</f>
        <v>Ok</v>
      </c>
      <c r="F39" s="55" t="str">
        <f t="shared" si="18"/>
        <v>Ok</v>
      </c>
      <c r="G39" s="55" t="str">
        <f t="shared" si="18"/>
        <v>Ok</v>
      </c>
      <c r="H39" s="55" t="str">
        <f t="shared" si="18"/>
        <v>Ok</v>
      </c>
      <c r="I39" s="55" t="str">
        <f t="shared" si="18"/>
        <v>Ok</v>
      </c>
      <c r="J39" s="55" t="str">
        <f t="shared" si="18"/>
        <v>Ok</v>
      </c>
      <c r="K39" s="55" t="str">
        <f t="shared" si="18"/>
        <v>Ok</v>
      </c>
      <c r="L39" s="55" t="str">
        <f t="shared" si="18"/>
        <v>Ok</v>
      </c>
      <c r="M39" s="55" t="str">
        <f t="shared" si="18"/>
        <v>Ok</v>
      </c>
      <c r="N39" s="55" t="str">
        <f t="shared" si="18"/>
        <v>Ok</v>
      </c>
      <c r="O39" s="55" t="str">
        <f t="shared" si="18"/>
        <v>Ok</v>
      </c>
      <c r="P39" s="55" t="str">
        <f t="shared" si="18"/>
        <v>Ok</v>
      </c>
    </row>
    <row r="40" spans="3:16" ht="15" customHeight="1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</row>
    <row r="41" spans="3:16" ht="20.100000000000001" customHeight="1" x14ac:dyDescent="0.25">
      <c r="C41" s="34" t="s">
        <v>64</v>
      </c>
      <c r="D41" s="58">
        <f>D17</f>
        <v>2</v>
      </c>
      <c r="E41" s="58">
        <f t="shared" ref="E41:O41" si="19">E17</f>
        <v>2</v>
      </c>
      <c r="F41" s="58">
        <f t="shared" si="19"/>
        <v>1</v>
      </c>
      <c r="G41" s="58">
        <f t="shared" si="19"/>
        <v>0</v>
      </c>
      <c r="H41" s="58">
        <f t="shared" si="19"/>
        <v>0</v>
      </c>
      <c r="I41" s="58">
        <f t="shared" si="19"/>
        <v>0</v>
      </c>
      <c r="J41" s="58">
        <f t="shared" si="19"/>
        <v>0</v>
      </c>
      <c r="K41" s="58">
        <f t="shared" si="19"/>
        <v>0</v>
      </c>
      <c r="L41" s="58">
        <f t="shared" si="19"/>
        <v>0</v>
      </c>
      <c r="M41" s="58">
        <f t="shared" si="19"/>
        <v>0</v>
      </c>
      <c r="N41" s="58">
        <f t="shared" si="19"/>
        <v>0</v>
      </c>
      <c r="O41" s="58">
        <f t="shared" si="19"/>
        <v>0</v>
      </c>
      <c r="P41" s="59">
        <f>SUM(D41:O41)</f>
        <v>5</v>
      </c>
    </row>
    <row r="42" spans="3:16" ht="20.100000000000001" customHeight="1" x14ac:dyDescent="0.25">
      <c r="C42" s="34" t="s">
        <v>65</v>
      </c>
      <c r="D42" s="58">
        <f>D10</f>
        <v>0</v>
      </c>
      <c r="E42" s="58">
        <f t="shared" ref="E42:O42" si="20">E10</f>
        <v>0</v>
      </c>
      <c r="F42" s="58">
        <f t="shared" si="20"/>
        <v>0</v>
      </c>
      <c r="G42" s="58">
        <f t="shared" si="20"/>
        <v>0</v>
      </c>
      <c r="H42" s="58">
        <f t="shared" si="20"/>
        <v>0</v>
      </c>
      <c r="I42" s="58">
        <f t="shared" si="20"/>
        <v>0</v>
      </c>
      <c r="J42" s="58">
        <f t="shared" si="20"/>
        <v>0</v>
      </c>
      <c r="K42" s="58">
        <f t="shared" si="20"/>
        <v>0</v>
      </c>
      <c r="L42" s="58">
        <f t="shared" si="20"/>
        <v>0</v>
      </c>
      <c r="M42" s="58">
        <f t="shared" si="20"/>
        <v>0</v>
      </c>
      <c r="N42" s="58">
        <f t="shared" si="20"/>
        <v>0</v>
      </c>
      <c r="O42" s="58">
        <f t="shared" si="20"/>
        <v>0</v>
      </c>
      <c r="P42" s="59">
        <f>SUM(D42:O42)</f>
        <v>0</v>
      </c>
    </row>
    <row r="43" spans="3:16" ht="20.100000000000001" customHeight="1" x14ac:dyDescent="0.25">
      <c r="C43" s="34" t="s">
        <v>66</v>
      </c>
      <c r="D43" s="55" t="str">
        <f>IF(D42&gt;D41,"Errore","Ok")</f>
        <v>Ok</v>
      </c>
      <c r="E43" s="55" t="str">
        <f t="shared" ref="E43:P43" si="21">IF(E42&gt;E41,"Errore","Ok")</f>
        <v>Ok</v>
      </c>
      <c r="F43" s="55" t="str">
        <f t="shared" si="21"/>
        <v>Ok</v>
      </c>
      <c r="G43" s="55" t="str">
        <f t="shared" si="21"/>
        <v>Ok</v>
      </c>
      <c r="H43" s="55" t="str">
        <f t="shared" si="21"/>
        <v>Ok</v>
      </c>
      <c r="I43" s="55" t="str">
        <f t="shared" si="21"/>
        <v>Ok</v>
      </c>
      <c r="J43" s="55" t="str">
        <f t="shared" si="21"/>
        <v>Ok</v>
      </c>
      <c r="K43" s="55" t="str">
        <f t="shared" si="21"/>
        <v>Ok</v>
      </c>
      <c r="L43" s="55" t="str">
        <f t="shared" si="21"/>
        <v>Ok</v>
      </c>
      <c r="M43" s="55" t="str">
        <f t="shared" si="21"/>
        <v>Ok</v>
      </c>
      <c r="N43" s="55" t="str">
        <f t="shared" si="21"/>
        <v>Ok</v>
      </c>
      <c r="O43" s="55" t="str">
        <f t="shared" si="21"/>
        <v>Ok</v>
      </c>
      <c r="P43" s="55" t="str">
        <f t="shared" si="21"/>
        <v>Ok</v>
      </c>
    </row>
    <row r="44" spans="3:16" ht="15" customHeight="1" x14ac:dyDescent="0.25"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</row>
    <row r="45" spans="3:16" ht="20.100000000000001" customHeight="1" x14ac:dyDescent="0.25">
      <c r="C45" s="34" t="s">
        <v>61</v>
      </c>
      <c r="D45" s="58">
        <f>D17</f>
        <v>2</v>
      </c>
      <c r="E45" s="58">
        <f t="shared" ref="E45:O45" si="22">E17</f>
        <v>2</v>
      </c>
      <c r="F45" s="58">
        <f t="shared" si="22"/>
        <v>1</v>
      </c>
      <c r="G45" s="58">
        <f t="shared" si="22"/>
        <v>0</v>
      </c>
      <c r="H45" s="58">
        <f t="shared" si="22"/>
        <v>0</v>
      </c>
      <c r="I45" s="58">
        <f t="shared" si="22"/>
        <v>0</v>
      </c>
      <c r="J45" s="58">
        <f t="shared" si="22"/>
        <v>0</v>
      </c>
      <c r="K45" s="58">
        <f t="shared" si="22"/>
        <v>0</v>
      </c>
      <c r="L45" s="58">
        <f t="shared" si="22"/>
        <v>0</v>
      </c>
      <c r="M45" s="58">
        <f t="shared" si="22"/>
        <v>0</v>
      </c>
      <c r="N45" s="58">
        <f t="shared" si="22"/>
        <v>0</v>
      </c>
      <c r="O45" s="58">
        <f t="shared" si="22"/>
        <v>0</v>
      </c>
      <c r="P45" s="59">
        <f>SUM(D45:O45)</f>
        <v>5</v>
      </c>
    </row>
    <row r="46" spans="3:16" ht="20.100000000000001" customHeight="1" x14ac:dyDescent="0.25">
      <c r="C46" s="34" t="s">
        <v>62</v>
      </c>
      <c r="D46" s="58">
        <f>D11</f>
        <v>0</v>
      </c>
      <c r="E46" s="58">
        <f t="shared" ref="E46:O46" si="23">E11</f>
        <v>0</v>
      </c>
      <c r="F46" s="58">
        <f t="shared" si="23"/>
        <v>0</v>
      </c>
      <c r="G46" s="58">
        <f t="shared" si="23"/>
        <v>0</v>
      </c>
      <c r="H46" s="58">
        <f t="shared" si="23"/>
        <v>0</v>
      </c>
      <c r="I46" s="58">
        <f t="shared" si="23"/>
        <v>0</v>
      </c>
      <c r="J46" s="58">
        <f t="shared" si="23"/>
        <v>0</v>
      </c>
      <c r="K46" s="58">
        <f t="shared" si="23"/>
        <v>0</v>
      </c>
      <c r="L46" s="58">
        <f t="shared" si="23"/>
        <v>0</v>
      </c>
      <c r="M46" s="58">
        <f t="shared" si="23"/>
        <v>0</v>
      </c>
      <c r="N46" s="58">
        <f t="shared" si="23"/>
        <v>0</v>
      </c>
      <c r="O46" s="58">
        <f t="shared" si="23"/>
        <v>0</v>
      </c>
      <c r="P46" s="59">
        <f>SUM(D46:O46)</f>
        <v>0</v>
      </c>
    </row>
    <row r="47" spans="3:16" ht="20.100000000000001" customHeight="1" x14ac:dyDescent="0.25">
      <c r="C47" s="34" t="s">
        <v>63</v>
      </c>
      <c r="D47" s="55" t="str">
        <f>IF(D46&gt;D45,"Errore","Ok")</f>
        <v>Ok</v>
      </c>
      <c r="E47" s="55" t="str">
        <f t="shared" ref="E47:P47" si="24">IF(E46&gt;E45,"Errore","Ok")</f>
        <v>Ok</v>
      </c>
      <c r="F47" s="55" t="str">
        <f t="shared" si="24"/>
        <v>Ok</v>
      </c>
      <c r="G47" s="55" t="str">
        <f t="shared" si="24"/>
        <v>Ok</v>
      </c>
      <c r="H47" s="55" t="str">
        <f t="shared" si="24"/>
        <v>Ok</v>
      </c>
      <c r="I47" s="55" t="str">
        <f t="shared" si="24"/>
        <v>Ok</v>
      </c>
      <c r="J47" s="55" t="str">
        <f t="shared" si="24"/>
        <v>Ok</v>
      </c>
      <c r="K47" s="55" t="str">
        <f t="shared" si="24"/>
        <v>Ok</v>
      </c>
      <c r="L47" s="55" t="str">
        <f t="shared" si="24"/>
        <v>Ok</v>
      </c>
      <c r="M47" s="55" t="str">
        <f t="shared" si="24"/>
        <v>Ok</v>
      </c>
      <c r="N47" s="55" t="str">
        <f t="shared" si="24"/>
        <v>Ok</v>
      </c>
      <c r="O47" s="55" t="str">
        <f t="shared" si="24"/>
        <v>Ok</v>
      </c>
      <c r="P47" s="55" t="str">
        <f t="shared" si="24"/>
        <v>Ok</v>
      </c>
    </row>
    <row r="48" spans="3:16" ht="15" hidden="1" customHeight="1" x14ac:dyDescent="0.25"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</row>
    <row r="49" spans="3:16" ht="20.100000000000001" hidden="1" customHeight="1" x14ac:dyDescent="0.25">
      <c r="C49" s="34" t="s">
        <v>58</v>
      </c>
      <c r="D49" s="58">
        <f>D17</f>
        <v>2</v>
      </c>
      <c r="E49" s="58">
        <f t="shared" ref="E49:O49" si="25">E17</f>
        <v>2</v>
      </c>
      <c r="F49" s="58">
        <f t="shared" si="25"/>
        <v>1</v>
      </c>
      <c r="G49" s="58">
        <f t="shared" si="25"/>
        <v>0</v>
      </c>
      <c r="H49" s="58">
        <f t="shared" si="25"/>
        <v>0</v>
      </c>
      <c r="I49" s="58">
        <f t="shared" si="25"/>
        <v>0</v>
      </c>
      <c r="J49" s="58">
        <f t="shared" si="25"/>
        <v>0</v>
      </c>
      <c r="K49" s="58">
        <f t="shared" si="25"/>
        <v>0</v>
      </c>
      <c r="L49" s="58">
        <f t="shared" si="25"/>
        <v>0</v>
      </c>
      <c r="M49" s="58">
        <f t="shared" si="25"/>
        <v>0</v>
      </c>
      <c r="N49" s="58">
        <f t="shared" si="25"/>
        <v>0</v>
      </c>
      <c r="O49" s="58">
        <f t="shared" si="25"/>
        <v>0</v>
      </c>
      <c r="P49" s="59">
        <f>SUM(D49:O49)</f>
        <v>5</v>
      </c>
    </row>
    <row r="50" spans="3:16" ht="20.100000000000001" hidden="1" customHeight="1" x14ac:dyDescent="0.25">
      <c r="C50" s="34" t="s">
        <v>59</v>
      </c>
      <c r="D50" s="58">
        <f>D12</f>
        <v>0</v>
      </c>
      <c r="E50" s="58">
        <f t="shared" ref="E50:O50" si="26">E12</f>
        <v>0</v>
      </c>
      <c r="F50" s="58">
        <f t="shared" si="26"/>
        <v>0</v>
      </c>
      <c r="G50" s="58">
        <f t="shared" si="26"/>
        <v>0</v>
      </c>
      <c r="H50" s="58">
        <f t="shared" si="26"/>
        <v>0</v>
      </c>
      <c r="I50" s="58">
        <f t="shared" si="26"/>
        <v>0</v>
      </c>
      <c r="J50" s="58">
        <f t="shared" si="26"/>
        <v>0</v>
      </c>
      <c r="K50" s="58">
        <f t="shared" si="26"/>
        <v>0</v>
      </c>
      <c r="L50" s="58">
        <f t="shared" si="26"/>
        <v>0</v>
      </c>
      <c r="M50" s="58">
        <f t="shared" si="26"/>
        <v>0</v>
      </c>
      <c r="N50" s="58">
        <f t="shared" si="26"/>
        <v>0</v>
      </c>
      <c r="O50" s="58">
        <f t="shared" si="26"/>
        <v>0</v>
      </c>
      <c r="P50" s="59">
        <f>SUM(D50:O50)</f>
        <v>0</v>
      </c>
    </row>
    <row r="51" spans="3:16" ht="20.100000000000001" hidden="1" customHeight="1" x14ac:dyDescent="0.25">
      <c r="C51" s="34" t="s">
        <v>60</v>
      </c>
      <c r="D51" s="55" t="str">
        <f>IF(D50&gt;D49,"Errore","Ok")</f>
        <v>Ok</v>
      </c>
      <c r="E51" s="55" t="str">
        <f t="shared" ref="E51:P51" si="27">IF(E50&gt;E49,"Errore","Ok")</f>
        <v>Ok</v>
      </c>
      <c r="F51" s="55" t="str">
        <f t="shared" si="27"/>
        <v>Ok</v>
      </c>
      <c r="G51" s="55" t="str">
        <f t="shared" si="27"/>
        <v>Ok</v>
      </c>
      <c r="H51" s="55" t="str">
        <f t="shared" si="27"/>
        <v>Ok</v>
      </c>
      <c r="I51" s="55" t="str">
        <f t="shared" si="27"/>
        <v>Ok</v>
      </c>
      <c r="J51" s="55" t="str">
        <f t="shared" si="27"/>
        <v>Ok</v>
      </c>
      <c r="K51" s="55" t="str">
        <f t="shared" si="27"/>
        <v>Ok</v>
      </c>
      <c r="L51" s="55" t="str">
        <f t="shared" si="27"/>
        <v>Ok</v>
      </c>
      <c r="M51" s="55" t="str">
        <f t="shared" si="27"/>
        <v>Ok</v>
      </c>
      <c r="N51" s="55" t="str">
        <f t="shared" si="27"/>
        <v>Ok</v>
      </c>
      <c r="O51" s="55" t="str">
        <f t="shared" si="27"/>
        <v>Ok</v>
      </c>
      <c r="P51" s="55" t="str">
        <f t="shared" si="27"/>
        <v>Ok</v>
      </c>
    </row>
    <row r="52" spans="3:16" ht="15" hidden="1" customHeight="1" x14ac:dyDescent="0.25"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</row>
    <row r="53" spans="3:16" ht="20.100000000000001" hidden="1" customHeight="1" x14ac:dyDescent="0.25">
      <c r="C53" s="34" t="s">
        <v>55</v>
      </c>
      <c r="D53" s="58">
        <f>D17</f>
        <v>2</v>
      </c>
      <c r="E53" s="58">
        <f t="shared" ref="E53:O53" si="28">E17</f>
        <v>2</v>
      </c>
      <c r="F53" s="58">
        <f t="shared" si="28"/>
        <v>1</v>
      </c>
      <c r="G53" s="58">
        <f t="shared" si="28"/>
        <v>0</v>
      </c>
      <c r="H53" s="58">
        <f t="shared" si="28"/>
        <v>0</v>
      </c>
      <c r="I53" s="58">
        <f t="shared" si="28"/>
        <v>0</v>
      </c>
      <c r="J53" s="58">
        <f t="shared" si="28"/>
        <v>0</v>
      </c>
      <c r="K53" s="58">
        <f t="shared" si="28"/>
        <v>0</v>
      </c>
      <c r="L53" s="58">
        <f t="shared" si="28"/>
        <v>0</v>
      </c>
      <c r="M53" s="58">
        <f t="shared" si="28"/>
        <v>0</v>
      </c>
      <c r="N53" s="58">
        <f t="shared" si="28"/>
        <v>0</v>
      </c>
      <c r="O53" s="58">
        <f t="shared" si="28"/>
        <v>0</v>
      </c>
      <c r="P53" s="59">
        <f>SUM(D53:O53)</f>
        <v>5</v>
      </c>
    </row>
    <row r="54" spans="3:16" ht="20.100000000000001" hidden="1" customHeight="1" x14ac:dyDescent="0.25">
      <c r="C54" s="34" t="s">
        <v>56</v>
      </c>
      <c r="D54" s="58">
        <f>D13</f>
        <v>0</v>
      </c>
      <c r="E54" s="58">
        <f t="shared" ref="E54:O54" si="29">E13</f>
        <v>0</v>
      </c>
      <c r="F54" s="58">
        <f t="shared" si="29"/>
        <v>0</v>
      </c>
      <c r="G54" s="58">
        <f t="shared" si="29"/>
        <v>0</v>
      </c>
      <c r="H54" s="58">
        <f t="shared" si="29"/>
        <v>0</v>
      </c>
      <c r="I54" s="58">
        <f t="shared" si="29"/>
        <v>0</v>
      </c>
      <c r="J54" s="58">
        <f t="shared" si="29"/>
        <v>0</v>
      </c>
      <c r="K54" s="58">
        <f t="shared" si="29"/>
        <v>0</v>
      </c>
      <c r="L54" s="58">
        <f t="shared" si="29"/>
        <v>0</v>
      </c>
      <c r="M54" s="58">
        <f t="shared" si="29"/>
        <v>0</v>
      </c>
      <c r="N54" s="58">
        <f t="shared" si="29"/>
        <v>0</v>
      </c>
      <c r="O54" s="58">
        <f t="shared" si="29"/>
        <v>0</v>
      </c>
      <c r="P54" s="59">
        <f>SUM(D54:O54)</f>
        <v>0</v>
      </c>
    </row>
    <row r="55" spans="3:16" ht="20.100000000000001" hidden="1" customHeight="1" x14ac:dyDescent="0.25">
      <c r="C55" s="34" t="s">
        <v>57</v>
      </c>
      <c r="D55" s="55" t="str">
        <f>IF(D54&gt;D53,"Errore","Ok")</f>
        <v>Ok</v>
      </c>
      <c r="E55" s="55" t="str">
        <f t="shared" ref="E55:P55" si="30">IF(E54&gt;E53,"Errore","Ok")</f>
        <v>Ok</v>
      </c>
      <c r="F55" s="55" t="str">
        <f t="shared" si="30"/>
        <v>Ok</v>
      </c>
      <c r="G55" s="55" t="str">
        <f t="shared" si="30"/>
        <v>Ok</v>
      </c>
      <c r="H55" s="55" t="str">
        <f t="shared" si="30"/>
        <v>Ok</v>
      </c>
      <c r="I55" s="55" t="str">
        <f t="shared" si="30"/>
        <v>Ok</v>
      </c>
      <c r="J55" s="55" t="str">
        <f t="shared" si="30"/>
        <v>Ok</v>
      </c>
      <c r="K55" s="55" t="str">
        <f t="shared" si="30"/>
        <v>Ok</v>
      </c>
      <c r="L55" s="55" t="str">
        <f t="shared" si="30"/>
        <v>Ok</v>
      </c>
      <c r="M55" s="55" t="str">
        <f t="shared" si="30"/>
        <v>Ok</v>
      </c>
      <c r="N55" s="55" t="str">
        <f t="shared" si="30"/>
        <v>Ok</v>
      </c>
      <c r="O55" s="55" t="str">
        <f t="shared" si="30"/>
        <v>Ok</v>
      </c>
      <c r="P55" s="55" t="str">
        <f t="shared" si="30"/>
        <v>Ok</v>
      </c>
    </row>
    <row r="56" spans="3:16" ht="15" hidden="1" customHeight="1" x14ac:dyDescent="0.25"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</row>
    <row r="57" spans="3:16" ht="20.100000000000001" hidden="1" customHeight="1" x14ac:dyDescent="0.25">
      <c r="C57" s="34" t="s">
        <v>52</v>
      </c>
      <c r="D57" s="58">
        <f>D17</f>
        <v>2</v>
      </c>
      <c r="E57" s="58">
        <f t="shared" ref="E57:O57" si="31">E17</f>
        <v>2</v>
      </c>
      <c r="F57" s="58">
        <f t="shared" si="31"/>
        <v>1</v>
      </c>
      <c r="G57" s="58">
        <f t="shared" si="31"/>
        <v>0</v>
      </c>
      <c r="H57" s="58">
        <f t="shared" si="31"/>
        <v>0</v>
      </c>
      <c r="I57" s="58">
        <f t="shared" si="31"/>
        <v>0</v>
      </c>
      <c r="J57" s="58">
        <f t="shared" si="31"/>
        <v>0</v>
      </c>
      <c r="K57" s="58">
        <f t="shared" si="31"/>
        <v>0</v>
      </c>
      <c r="L57" s="58">
        <f t="shared" si="31"/>
        <v>0</v>
      </c>
      <c r="M57" s="58">
        <f t="shared" si="31"/>
        <v>0</v>
      </c>
      <c r="N57" s="58">
        <f t="shared" si="31"/>
        <v>0</v>
      </c>
      <c r="O57" s="58">
        <f t="shared" si="31"/>
        <v>0</v>
      </c>
      <c r="P57" s="59">
        <f>SUM(D57:O57)</f>
        <v>5</v>
      </c>
    </row>
    <row r="58" spans="3:16" ht="20.100000000000001" hidden="1" customHeight="1" x14ac:dyDescent="0.25">
      <c r="C58" s="34" t="s">
        <v>53</v>
      </c>
      <c r="D58" s="58">
        <f>D14</f>
        <v>0</v>
      </c>
      <c r="E58" s="58">
        <f t="shared" ref="E58:O58" si="32">E14</f>
        <v>0</v>
      </c>
      <c r="F58" s="58">
        <f t="shared" si="32"/>
        <v>0</v>
      </c>
      <c r="G58" s="58">
        <f t="shared" si="32"/>
        <v>0</v>
      </c>
      <c r="H58" s="58">
        <f t="shared" si="32"/>
        <v>0</v>
      </c>
      <c r="I58" s="58">
        <f t="shared" si="32"/>
        <v>0</v>
      </c>
      <c r="J58" s="58">
        <f t="shared" si="32"/>
        <v>0</v>
      </c>
      <c r="K58" s="58">
        <f t="shared" si="32"/>
        <v>0</v>
      </c>
      <c r="L58" s="58">
        <f t="shared" si="32"/>
        <v>0</v>
      </c>
      <c r="M58" s="58">
        <f t="shared" si="32"/>
        <v>0</v>
      </c>
      <c r="N58" s="58">
        <f t="shared" si="32"/>
        <v>0</v>
      </c>
      <c r="O58" s="58">
        <f t="shared" si="32"/>
        <v>0</v>
      </c>
      <c r="P58" s="59">
        <f>SUM(D58:O58)</f>
        <v>0</v>
      </c>
    </row>
    <row r="59" spans="3:16" ht="20.100000000000001" hidden="1" customHeight="1" x14ac:dyDescent="0.25">
      <c r="C59" s="34" t="s">
        <v>54</v>
      </c>
      <c r="D59" s="55" t="str">
        <f>IF(D58&gt;D57,"Errore","Ok")</f>
        <v>Ok</v>
      </c>
      <c r="E59" s="55" t="str">
        <f t="shared" ref="E59:P59" si="33">IF(E58&gt;E57,"Errore","Ok")</f>
        <v>Ok</v>
      </c>
      <c r="F59" s="55" t="str">
        <f t="shared" si="33"/>
        <v>Ok</v>
      </c>
      <c r="G59" s="55" t="str">
        <f t="shared" si="33"/>
        <v>Ok</v>
      </c>
      <c r="H59" s="55" t="str">
        <f t="shared" si="33"/>
        <v>Ok</v>
      </c>
      <c r="I59" s="55" t="str">
        <f t="shared" si="33"/>
        <v>Ok</v>
      </c>
      <c r="J59" s="55" t="str">
        <f t="shared" si="33"/>
        <v>Ok</v>
      </c>
      <c r="K59" s="55" t="str">
        <f t="shared" si="33"/>
        <v>Ok</v>
      </c>
      <c r="L59" s="55" t="str">
        <f t="shared" si="33"/>
        <v>Ok</v>
      </c>
      <c r="M59" s="55" t="str">
        <f t="shared" si="33"/>
        <v>Ok</v>
      </c>
      <c r="N59" s="55" t="str">
        <f t="shared" si="33"/>
        <v>Ok</v>
      </c>
      <c r="O59" s="55" t="str">
        <f t="shared" si="33"/>
        <v>Ok</v>
      </c>
      <c r="P59" s="55" t="str">
        <f t="shared" si="33"/>
        <v>Ok</v>
      </c>
    </row>
  </sheetData>
  <sheetProtection sheet="1" objects="1" scenarios="1"/>
  <mergeCells count="2">
    <mergeCell ref="B1:P1"/>
    <mergeCell ref="B2:P2"/>
  </mergeCells>
  <conditionalFormatting sqref="D19:P19 D23:P23 D27:P27 D31:P31 D35:P35 D39:P39 D43:P43 D47:P47 D51:P51 D55:P55 D59:P59">
    <cfRule type="containsText" dxfId="3" priority="1" operator="containsText" text="Errore">
      <formula>NOT(ISERROR(SEARCH("Errore",D19)))</formula>
    </cfRule>
    <cfRule type="containsText" dxfId="2" priority="2" operator="containsText" text="Ok">
      <formula>NOT(ISERROR(SEARCH("Ok",D19)))</formula>
    </cfRule>
    <cfRule type="containsText" dxfId="1" priority="3" operator="containsText" text="Ok">
      <formula>NOT(ISERROR(SEARCH("Ok",D19)))</formula>
    </cfRule>
    <cfRule type="cellIs" dxfId="0" priority="4" operator="equal">
      <formula>"Errore"</formula>
    </cfRule>
  </conditionalFormatting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26"/>
  <sheetViews>
    <sheetView showGridLines="0" workbookViewId="0">
      <selection activeCell="Q9" sqref="Q9"/>
    </sheetView>
  </sheetViews>
  <sheetFormatPr defaultRowHeight="20.100000000000001" customHeight="1" x14ac:dyDescent="0.25"/>
  <cols>
    <col min="1" max="1" width="1.7109375" style="17" customWidth="1"/>
    <col min="2" max="2" width="5.7109375" style="17" customWidth="1"/>
    <col min="3" max="3" width="40.7109375" style="10" customWidth="1"/>
    <col min="4" max="6" width="9.7109375" style="10" customWidth="1"/>
    <col min="7" max="15" width="9.7109375" style="10" hidden="1" customWidth="1"/>
    <col min="16" max="16" width="9.7109375" style="10" customWidth="1"/>
    <col min="17" max="16384" width="9.140625" style="10"/>
  </cols>
  <sheetData>
    <row r="1" spans="1:16" ht="24.95" customHeight="1" x14ac:dyDescent="0.25">
      <c r="B1" s="74" t="str">
        <f>Affluenze!B1</f>
        <v>Comune di APECCHIO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 s="11" customFormat="1" ht="21.95" customHeight="1" x14ac:dyDescent="0.25">
      <c r="B2" s="72" t="s">
        <v>127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</row>
    <row r="3" spans="1:16" ht="9.9499999999999993" customHeight="1" x14ac:dyDescent="0.25">
      <c r="A3" s="18"/>
      <c r="B3" s="18"/>
      <c r="C3" s="17"/>
    </row>
    <row r="4" spans="1:16" ht="20.100000000000001" customHeight="1" x14ac:dyDescent="0.25">
      <c r="A4" s="18"/>
      <c r="B4" s="18"/>
      <c r="C4" s="19" t="s">
        <v>44</v>
      </c>
      <c r="D4" s="19">
        <v>1</v>
      </c>
      <c r="E4" s="19">
        <v>2</v>
      </c>
      <c r="F4" s="19">
        <v>3</v>
      </c>
      <c r="G4" s="19">
        <v>4</v>
      </c>
      <c r="H4" s="19">
        <v>5</v>
      </c>
      <c r="I4" s="19">
        <v>6</v>
      </c>
      <c r="J4" s="19">
        <v>7</v>
      </c>
      <c r="K4" s="19">
        <v>8</v>
      </c>
      <c r="L4" s="19">
        <v>9</v>
      </c>
      <c r="M4" s="19">
        <v>10</v>
      </c>
      <c r="N4" s="19">
        <v>11</v>
      </c>
      <c r="O4" s="19">
        <v>12</v>
      </c>
      <c r="P4" s="19" t="s">
        <v>0</v>
      </c>
    </row>
    <row r="5" spans="1:16" ht="20.100000000000001" customHeight="1" x14ac:dyDescent="0.25">
      <c r="A5" s="18"/>
      <c r="B5" s="20" t="s">
        <v>24</v>
      </c>
      <c r="C5" s="21" t="s">
        <v>0</v>
      </c>
      <c r="D5" s="22">
        <v>384</v>
      </c>
      <c r="E5" s="22">
        <v>358</v>
      </c>
      <c r="F5" s="22">
        <v>211</v>
      </c>
      <c r="G5" s="22">
        <f>Affluenze!F22</f>
        <v>0</v>
      </c>
      <c r="H5" s="22">
        <f>Affluenze!G22</f>
        <v>0</v>
      </c>
      <c r="I5" s="22">
        <f>Affluenze!H22</f>
        <v>0</v>
      </c>
      <c r="J5" s="22">
        <f>Affluenze!I22</f>
        <v>0</v>
      </c>
      <c r="K5" s="22">
        <f>Affluenze!J22</f>
        <v>0</v>
      </c>
      <c r="L5" s="22">
        <f>Affluenze!K22</f>
        <v>0</v>
      </c>
      <c r="M5" s="22">
        <f>Affluenze!L22</f>
        <v>0</v>
      </c>
      <c r="N5" s="22">
        <f>Affluenze!M22</f>
        <v>0</v>
      </c>
      <c r="O5" s="22">
        <f>Affluenze!N22</f>
        <v>0</v>
      </c>
      <c r="P5" s="22">
        <f>SUM(D5:O5)</f>
        <v>953</v>
      </c>
    </row>
    <row r="6" spans="1:16" s="24" customFormat="1" ht="15" customHeight="1" x14ac:dyDescent="0.25">
      <c r="A6" s="23"/>
      <c r="B6" s="23"/>
      <c r="C6" s="23"/>
      <c r="D6" s="23"/>
      <c r="E6" s="23">
        <v>358</v>
      </c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</row>
    <row r="7" spans="1:16" ht="20.100000000000001" customHeight="1" x14ac:dyDescent="0.25">
      <c r="A7" s="18"/>
      <c r="B7" s="19" t="s">
        <v>15</v>
      </c>
      <c r="C7" s="19" t="s">
        <v>16</v>
      </c>
      <c r="D7" s="19">
        <v>1</v>
      </c>
      <c r="E7" s="19">
        <v>2</v>
      </c>
      <c r="F7" s="19">
        <v>3</v>
      </c>
      <c r="G7" s="19">
        <v>4</v>
      </c>
      <c r="H7" s="19">
        <v>5</v>
      </c>
      <c r="I7" s="19">
        <v>6</v>
      </c>
      <c r="J7" s="19">
        <v>7</v>
      </c>
      <c r="K7" s="19">
        <v>8</v>
      </c>
      <c r="L7" s="19">
        <v>9</v>
      </c>
      <c r="M7" s="19">
        <v>10</v>
      </c>
      <c r="N7" s="19">
        <v>11</v>
      </c>
      <c r="O7" s="19">
        <v>12</v>
      </c>
      <c r="P7" s="19" t="s">
        <v>0</v>
      </c>
    </row>
    <row r="8" spans="1:16" ht="24.95" customHeight="1" x14ac:dyDescent="0.25">
      <c r="A8" s="18"/>
      <c r="B8" s="25">
        <v>1</v>
      </c>
      <c r="C8" s="25" t="s">
        <v>79</v>
      </c>
      <c r="D8" s="2">
        <v>129</v>
      </c>
      <c r="E8" s="2">
        <v>127</v>
      </c>
      <c r="F8" s="2">
        <v>58</v>
      </c>
      <c r="G8" s="2"/>
      <c r="H8" s="2"/>
      <c r="I8" s="2"/>
      <c r="J8" s="2"/>
      <c r="K8" s="2"/>
      <c r="L8" s="2"/>
      <c r="M8" s="2"/>
      <c r="N8" s="2"/>
      <c r="O8" s="2"/>
      <c r="P8" s="27">
        <f t="shared" ref="P8:P15" si="0">SUM(D8:O8)</f>
        <v>314</v>
      </c>
    </row>
    <row r="9" spans="1:16" ht="24.95" customHeight="1" x14ac:dyDescent="0.25">
      <c r="A9" s="18"/>
      <c r="B9" s="28">
        <v>2</v>
      </c>
      <c r="C9" s="28" t="s">
        <v>80</v>
      </c>
      <c r="D9" s="2">
        <v>3</v>
      </c>
      <c r="E9" s="2">
        <v>5</v>
      </c>
      <c r="F9" s="2">
        <v>3</v>
      </c>
      <c r="G9" s="2"/>
      <c r="H9" s="2"/>
      <c r="I9" s="2"/>
      <c r="J9" s="2"/>
      <c r="K9" s="2"/>
      <c r="L9" s="2"/>
      <c r="M9" s="2"/>
      <c r="N9" s="2"/>
      <c r="O9" s="2"/>
      <c r="P9" s="27">
        <f t="shared" si="0"/>
        <v>11</v>
      </c>
    </row>
    <row r="10" spans="1:16" ht="24.95" customHeight="1" x14ac:dyDescent="0.25">
      <c r="A10" s="18"/>
      <c r="B10" s="25">
        <v>3</v>
      </c>
      <c r="C10" s="25" t="s">
        <v>81</v>
      </c>
      <c r="D10" s="2">
        <v>0</v>
      </c>
      <c r="E10" s="2">
        <v>1</v>
      </c>
      <c r="F10" s="2">
        <v>1</v>
      </c>
      <c r="G10" s="2"/>
      <c r="H10" s="2"/>
      <c r="I10" s="2"/>
      <c r="J10" s="2"/>
      <c r="K10" s="2"/>
      <c r="L10" s="2"/>
      <c r="M10" s="2"/>
      <c r="N10" s="2"/>
      <c r="O10" s="2"/>
      <c r="P10" s="27">
        <f t="shared" si="0"/>
        <v>2</v>
      </c>
    </row>
    <row r="11" spans="1:16" ht="24.95" customHeight="1" x14ac:dyDescent="0.25">
      <c r="A11" s="18"/>
      <c r="B11" s="28">
        <v>4</v>
      </c>
      <c r="C11" s="28" t="s">
        <v>82</v>
      </c>
      <c r="D11" s="2">
        <v>219</v>
      </c>
      <c r="E11" s="2">
        <v>202</v>
      </c>
      <c r="F11" s="2">
        <v>146</v>
      </c>
      <c r="G11" s="2"/>
      <c r="H11" s="2"/>
      <c r="I11" s="2"/>
      <c r="J11" s="2"/>
      <c r="K11" s="2"/>
      <c r="L11" s="2"/>
      <c r="M11" s="2"/>
      <c r="N11" s="2"/>
      <c r="O11" s="2"/>
      <c r="P11" s="27">
        <f t="shared" si="0"/>
        <v>567</v>
      </c>
    </row>
    <row r="12" spans="1:16" ht="24.95" customHeight="1" x14ac:dyDescent="0.25">
      <c r="A12" s="18"/>
      <c r="B12" s="25">
        <v>5</v>
      </c>
      <c r="C12" s="25" t="s">
        <v>83</v>
      </c>
      <c r="D12" s="2">
        <v>0</v>
      </c>
      <c r="E12" s="2">
        <v>0</v>
      </c>
      <c r="F12" s="2">
        <v>0</v>
      </c>
      <c r="G12" s="2"/>
      <c r="H12" s="2"/>
      <c r="I12" s="2"/>
      <c r="J12" s="2"/>
      <c r="K12" s="2"/>
      <c r="L12" s="2"/>
      <c r="M12" s="2"/>
      <c r="N12" s="2"/>
      <c r="O12" s="2"/>
      <c r="P12" s="27">
        <f t="shared" si="0"/>
        <v>0</v>
      </c>
    </row>
    <row r="13" spans="1:16" ht="24.95" customHeight="1" x14ac:dyDescent="0.25">
      <c r="A13" s="18"/>
      <c r="B13" s="28">
        <v>6</v>
      </c>
      <c r="C13" s="28" t="s">
        <v>84</v>
      </c>
      <c r="D13" s="2">
        <v>3</v>
      </c>
      <c r="E13" s="2">
        <v>2</v>
      </c>
      <c r="F13" s="2">
        <v>1</v>
      </c>
      <c r="G13" s="2"/>
      <c r="H13" s="2"/>
      <c r="I13" s="2"/>
      <c r="J13" s="2"/>
      <c r="K13" s="2"/>
      <c r="L13" s="2"/>
      <c r="M13" s="2"/>
      <c r="N13" s="2"/>
      <c r="O13" s="2"/>
      <c r="P13" s="27">
        <f t="shared" si="0"/>
        <v>6</v>
      </c>
    </row>
    <row r="14" spans="1:16" ht="24.95" hidden="1" customHeight="1" x14ac:dyDescent="0.25">
      <c r="A14" s="18"/>
      <c r="B14" s="25">
        <v>7</v>
      </c>
      <c r="C14" s="25" t="s">
        <v>17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7">
        <f t="shared" si="0"/>
        <v>0</v>
      </c>
    </row>
    <row r="15" spans="1:16" ht="24.95" hidden="1" customHeight="1" x14ac:dyDescent="0.25">
      <c r="A15" s="18"/>
      <c r="B15" s="28">
        <v>8</v>
      </c>
      <c r="C15" s="28" t="s">
        <v>18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7">
        <f t="shared" si="0"/>
        <v>0</v>
      </c>
    </row>
    <row r="16" spans="1:16" ht="24.95" hidden="1" customHeight="1" x14ac:dyDescent="0.25">
      <c r="A16" s="18"/>
      <c r="B16" s="25">
        <v>9</v>
      </c>
      <c r="C16" s="25" t="s">
        <v>19</v>
      </c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7">
        <f t="shared" ref="P16:P17" si="1">SUM(D16:O16)</f>
        <v>0</v>
      </c>
    </row>
    <row r="17" spans="1:16" ht="24.95" hidden="1" customHeight="1" x14ac:dyDescent="0.25">
      <c r="A17" s="18"/>
      <c r="B17" s="25">
        <v>10</v>
      </c>
      <c r="C17" s="25" t="s">
        <v>20</v>
      </c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7">
        <f t="shared" si="1"/>
        <v>0</v>
      </c>
    </row>
    <row r="18" spans="1:16" ht="24.95" customHeight="1" x14ac:dyDescent="0.25">
      <c r="A18" s="10"/>
      <c r="B18" s="29" t="s">
        <v>21</v>
      </c>
      <c r="C18" s="21" t="s">
        <v>3</v>
      </c>
      <c r="D18" s="22">
        <f t="shared" ref="D18:N18" si="2">SUM(D8:D17)</f>
        <v>354</v>
      </c>
      <c r="E18" s="22">
        <f t="shared" si="2"/>
        <v>337</v>
      </c>
      <c r="F18" s="22">
        <f t="shared" si="2"/>
        <v>209</v>
      </c>
      <c r="G18" s="22">
        <f t="shared" si="2"/>
        <v>0</v>
      </c>
      <c r="H18" s="22">
        <f t="shared" si="2"/>
        <v>0</v>
      </c>
      <c r="I18" s="22">
        <f t="shared" si="2"/>
        <v>0</v>
      </c>
      <c r="J18" s="22">
        <f t="shared" si="2"/>
        <v>0</v>
      </c>
      <c r="K18" s="22">
        <f t="shared" si="2"/>
        <v>0</v>
      </c>
      <c r="L18" s="22">
        <f t="shared" si="2"/>
        <v>0</v>
      </c>
      <c r="M18" s="22">
        <f t="shared" si="2"/>
        <v>0</v>
      </c>
      <c r="N18" s="22">
        <f t="shared" si="2"/>
        <v>0</v>
      </c>
      <c r="O18" s="22">
        <f>SUM(O8:O17)</f>
        <v>0</v>
      </c>
      <c r="P18" s="22">
        <f>SUM(P8:P17)</f>
        <v>900</v>
      </c>
    </row>
    <row r="19" spans="1:16" ht="24.95" customHeight="1" x14ac:dyDescent="0.25">
      <c r="A19" s="18"/>
      <c r="B19" s="18"/>
      <c r="C19" s="25" t="s">
        <v>1</v>
      </c>
      <c r="D19" s="2">
        <v>7</v>
      </c>
      <c r="E19" s="2">
        <v>11</v>
      </c>
      <c r="F19" s="2">
        <v>1</v>
      </c>
      <c r="G19" s="2"/>
      <c r="H19" s="2"/>
      <c r="I19" s="2"/>
      <c r="J19" s="2"/>
      <c r="K19" s="2"/>
      <c r="L19" s="2"/>
      <c r="M19" s="2"/>
      <c r="N19" s="2"/>
      <c r="O19" s="2"/>
      <c r="P19" s="27">
        <f>SUM(D19:O19)</f>
        <v>19</v>
      </c>
    </row>
    <row r="20" spans="1:16" ht="24.95" customHeight="1" x14ac:dyDescent="0.25">
      <c r="A20" s="18"/>
      <c r="B20" s="18"/>
      <c r="C20" s="25" t="s">
        <v>2</v>
      </c>
      <c r="D20" s="2">
        <v>23</v>
      </c>
      <c r="E20" s="2">
        <v>10</v>
      </c>
      <c r="F20" s="2">
        <v>1</v>
      </c>
      <c r="G20" s="2"/>
      <c r="H20" s="2"/>
      <c r="I20" s="2"/>
      <c r="J20" s="2"/>
      <c r="K20" s="2"/>
      <c r="L20" s="2"/>
      <c r="M20" s="2"/>
      <c r="N20" s="2"/>
      <c r="O20" s="2"/>
      <c r="P20" s="27">
        <f>SUM(D20:O20)</f>
        <v>34</v>
      </c>
    </row>
    <row r="21" spans="1:16" ht="24.95" customHeight="1" x14ac:dyDescent="0.25">
      <c r="A21" s="18"/>
      <c r="B21" s="18"/>
      <c r="C21" s="30" t="s">
        <v>5</v>
      </c>
      <c r="D21" s="2">
        <v>0</v>
      </c>
      <c r="E21" s="2">
        <v>0</v>
      </c>
      <c r="F21" s="2">
        <v>0</v>
      </c>
      <c r="G21" s="2"/>
      <c r="H21" s="2"/>
      <c r="I21" s="2"/>
      <c r="J21" s="2"/>
      <c r="K21" s="2"/>
      <c r="L21" s="2"/>
      <c r="M21" s="2"/>
      <c r="N21" s="2"/>
      <c r="O21" s="2"/>
      <c r="P21" s="27">
        <f>SUM(D21:O21)</f>
        <v>0</v>
      </c>
    </row>
    <row r="22" spans="1:16" ht="24.95" customHeight="1" x14ac:dyDescent="0.25">
      <c r="A22" s="10"/>
      <c r="B22" s="20" t="s">
        <v>22</v>
      </c>
      <c r="C22" s="21" t="s">
        <v>23</v>
      </c>
      <c r="D22" s="22">
        <f t="shared" ref="D22:N22" si="3">SUM(D19:D21)</f>
        <v>30</v>
      </c>
      <c r="E22" s="22">
        <f t="shared" si="3"/>
        <v>21</v>
      </c>
      <c r="F22" s="22">
        <f t="shared" si="3"/>
        <v>2</v>
      </c>
      <c r="G22" s="22">
        <f t="shared" si="3"/>
        <v>0</v>
      </c>
      <c r="H22" s="22">
        <f t="shared" si="3"/>
        <v>0</v>
      </c>
      <c r="I22" s="22">
        <f t="shared" si="3"/>
        <v>0</v>
      </c>
      <c r="J22" s="22">
        <f t="shared" si="3"/>
        <v>0</v>
      </c>
      <c r="K22" s="22">
        <f t="shared" si="3"/>
        <v>0</v>
      </c>
      <c r="L22" s="22">
        <f t="shared" si="3"/>
        <v>0</v>
      </c>
      <c r="M22" s="22">
        <f t="shared" si="3"/>
        <v>0</v>
      </c>
      <c r="N22" s="22">
        <f t="shared" si="3"/>
        <v>0</v>
      </c>
      <c r="O22" s="22">
        <f>SUM(O19:O21)</f>
        <v>0</v>
      </c>
      <c r="P22" s="22">
        <f>SUM(P19:P21)</f>
        <v>53</v>
      </c>
    </row>
    <row r="23" spans="1:16" ht="30" customHeight="1" x14ac:dyDescent="0.25">
      <c r="A23" s="10"/>
      <c r="B23" s="20" t="s">
        <v>24</v>
      </c>
      <c r="C23" s="31" t="s">
        <v>26</v>
      </c>
      <c r="D23" s="22">
        <f>D18+D22</f>
        <v>384</v>
      </c>
      <c r="E23" s="22">
        <f t="shared" ref="E23:M23" si="4">E18+E22</f>
        <v>358</v>
      </c>
      <c r="F23" s="22">
        <f t="shared" si="4"/>
        <v>211</v>
      </c>
      <c r="G23" s="22">
        <f t="shared" si="4"/>
        <v>0</v>
      </c>
      <c r="H23" s="22">
        <f t="shared" si="4"/>
        <v>0</v>
      </c>
      <c r="I23" s="22">
        <f t="shared" si="4"/>
        <v>0</v>
      </c>
      <c r="J23" s="22">
        <f t="shared" si="4"/>
        <v>0</v>
      </c>
      <c r="K23" s="22">
        <f t="shared" si="4"/>
        <v>0</v>
      </c>
      <c r="L23" s="22">
        <f t="shared" si="4"/>
        <v>0</v>
      </c>
      <c r="M23" s="22">
        <f t="shared" si="4"/>
        <v>0</v>
      </c>
      <c r="N23" s="22">
        <f>N18+N22</f>
        <v>0</v>
      </c>
      <c r="O23" s="22">
        <f>O18+O22</f>
        <v>0</v>
      </c>
      <c r="P23" s="22">
        <f>P18+P22</f>
        <v>953</v>
      </c>
    </row>
    <row r="24" spans="1:16" ht="15" customHeight="1" x14ac:dyDescent="0.25">
      <c r="A24" s="18"/>
      <c r="B24" s="18"/>
      <c r="D24" s="32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5" spans="1:16" ht="24.95" customHeight="1" x14ac:dyDescent="0.25">
      <c r="A25" s="18"/>
      <c r="B25" s="18"/>
      <c r="C25" s="25" t="s">
        <v>25</v>
      </c>
      <c r="D25" s="33" t="str">
        <f>IF(D26=0,"Ok","Errore")</f>
        <v>Ok</v>
      </c>
      <c r="E25" s="33" t="str">
        <f>IF(E26=0,"Ok","Errore")</f>
        <v>Ok</v>
      </c>
      <c r="F25" s="33" t="str">
        <f t="shared" ref="F25:N25" si="5">IF(F26=0,"Ok","Errore")</f>
        <v>Ok</v>
      </c>
      <c r="G25" s="33" t="str">
        <f t="shared" si="5"/>
        <v>Ok</v>
      </c>
      <c r="H25" s="33" t="str">
        <f t="shared" si="5"/>
        <v>Ok</v>
      </c>
      <c r="I25" s="33" t="str">
        <f t="shared" si="5"/>
        <v>Ok</v>
      </c>
      <c r="J25" s="33" t="str">
        <f t="shared" si="5"/>
        <v>Ok</v>
      </c>
      <c r="K25" s="33" t="str">
        <f t="shared" si="5"/>
        <v>Ok</v>
      </c>
      <c r="L25" s="33" t="str">
        <f t="shared" si="5"/>
        <v>Ok</v>
      </c>
      <c r="M25" s="33" t="str">
        <f t="shared" si="5"/>
        <v>Ok</v>
      </c>
      <c r="N25" s="33" t="str">
        <f t="shared" si="5"/>
        <v>Ok</v>
      </c>
      <c r="O25" s="33" t="str">
        <f>IF(O26=0,"Ok","Errore")</f>
        <v>Ok</v>
      </c>
      <c r="P25" s="33" t="str">
        <f>IF(P26=0,"Ok","Errore")</f>
        <v>Ok</v>
      </c>
    </row>
    <row r="26" spans="1:16" ht="18" customHeight="1" x14ac:dyDescent="0.25">
      <c r="A26" s="18"/>
      <c r="B26" s="18"/>
      <c r="C26" s="34" t="s">
        <v>4</v>
      </c>
      <c r="D26" s="35">
        <f t="shared" ref="D26:L26" si="6">D5-D23</f>
        <v>0</v>
      </c>
      <c r="E26" s="35">
        <f t="shared" si="6"/>
        <v>0</v>
      </c>
      <c r="F26" s="35">
        <f t="shared" si="6"/>
        <v>0</v>
      </c>
      <c r="G26" s="35">
        <f t="shared" si="6"/>
        <v>0</v>
      </c>
      <c r="H26" s="35">
        <f t="shared" si="6"/>
        <v>0</v>
      </c>
      <c r="I26" s="35">
        <f t="shared" si="6"/>
        <v>0</v>
      </c>
      <c r="J26" s="35">
        <f t="shared" si="6"/>
        <v>0</v>
      </c>
      <c r="K26" s="35">
        <f t="shared" si="6"/>
        <v>0</v>
      </c>
      <c r="L26" s="35">
        <f t="shared" si="6"/>
        <v>0</v>
      </c>
      <c r="M26" s="35">
        <f>M5-M23</f>
        <v>0</v>
      </c>
      <c r="N26" s="35">
        <f>N5-N23</f>
        <v>0</v>
      </c>
      <c r="O26" s="35">
        <f>O5-O23</f>
        <v>0</v>
      </c>
      <c r="P26" s="36">
        <f>P5-P23</f>
        <v>0</v>
      </c>
    </row>
  </sheetData>
  <mergeCells count="2">
    <mergeCell ref="B1:P1"/>
    <mergeCell ref="B2:P2"/>
  </mergeCells>
  <phoneticPr fontId="15" type="noConversion"/>
  <conditionalFormatting sqref="D25:P25">
    <cfRule type="containsText" dxfId="119" priority="1" operator="containsText" text="Errore">
      <formula>NOT(ISERROR(SEARCH("Errore",D25)))</formula>
    </cfRule>
    <cfRule type="containsText" dxfId="118" priority="2" operator="containsText" text="Ok">
      <formula>NOT(ISERROR(SEARCH("Ok",D25)))</formula>
    </cfRule>
    <cfRule type="containsText" dxfId="117" priority="3" operator="containsText" text="Ok">
      <formula>NOT(ISERROR(SEARCH("Ok",D25)))</formula>
    </cfRule>
    <cfRule type="cellIs" dxfId="116" priority="4" operator="equal">
      <formula>"Errore"</formula>
    </cfRule>
  </conditionalFormatting>
  <pageMargins left="0.7" right="0.7" top="0.75" bottom="0.75" header="0.3" footer="0.3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79"/>
  <sheetViews>
    <sheetView showGridLines="0" tabSelected="1" zoomScaleNormal="100" workbookViewId="0">
      <pane ySplit="7" topLeftCell="A8" activePane="bottomLeft" state="frozen"/>
      <selection pane="bottomLeft" activeCell="G32" sqref="G32"/>
    </sheetView>
  </sheetViews>
  <sheetFormatPr defaultRowHeight="16.5" x14ac:dyDescent="0.25"/>
  <cols>
    <col min="1" max="1" width="1.7109375" style="17" customWidth="1"/>
    <col min="2" max="2" width="6.7109375" style="17" customWidth="1"/>
    <col min="3" max="3" width="22.7109375" style="10" customWidth="1"/>
    <col min="4" max="4" width="68.7109375" style="10" customWidth="1"/>
    <col min="5" max="7" width="9.7109375" style="10" customWidth="1"/>
    <col min="8" max="16" width="9.7109375" style="10" hidden="1" customWidth="1"/>
    <col min="17" max="17" width="9.7109375" style="10" customWidth="1"/>
    <col min="18" max="18" width="2.7109375" style="10" customWidth="1"/>
    <col min="19" max="16384" width="9.140625" style="10"/>
  </cols>
  <sheetData>
    <row r="1" spans="1:17" ht="24.95" customHeight="1" x14ac:dyDescent="0.25">
      <c r="B1" s="74" t="str">
        <f>Affluenze!B1</f>
        <v>Comune di APECCHIO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</row>
    <row r="2" spans="1:17" s="11" customFormat="1" ht="21.95" customHeight="1" x14ac:dyDescent="0.25">
      <c r="B2" s="72" t="s">
        <v>27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</row>
    <row r="3" spans="1:17" ht="9.9499999999999993" customHeight="1" x14ac:dyDescent="0.25">
      <c r="A3" s="18"/>
      <c r="B3" s="18"/>
      <c r="C3" s="17"/>
      <c r="D3" s="17"/>
    </row>
    <row r="4" spans="1:17" ht="20.100000000000001" customHeight="1" x14ac:dyDescent="0.25">
      <c r="A4" s="18"/>
      <c r="B4" s="18"/>
      <c r="C4" s="17"/>
      <c r="D4" s="19" t="s">
        <v>44</v>
      </c>
      <c r="E4" s="19">
        <v>1</v>
      </c>
      <c r="F4" s="19">
        <v>2</v>
      </c>
      <c r="G4" s="19">
        <v>3</v>
      </c>
      <c r="H4" s="19">
        <v>4</v>
      </c>
      <c r="I4" s="19">
        <v>5</v>
      </c>
      <c r="J4" s="19">
        <v>6</v>
      </c>
      <c r="K4" s="19">
        <v>7</v>
      </c>
      <c r="L4" s="19">
        <v>8</v>
      </c>
      <c r="M4" s="19">
        <v>9</v>
      </c>
      <c r="N4" s="19">
        <v>10</v>
      </c>
      <c r="O4" s="19">
        <v>11</v>
      </c>
      <c r="P4" s="19">
        <v>12</v>
      </c>
      <c r="Q4" s="19" t="s">
        <v>0</v>
      </c>
    </row>
    <row r="5" spans="1:17" ht="20.100000000000001" customHeight="1" x14ac:dyDescent="0.25">
      <c r="A5" s="18"/>
      <c r="B5" s="20" t="s">
        <v>28</v>
      </c>
      <c r="C5" s="17"/>
      <c r="D5" s="21" t="s">
        <v>0</v>
      </c>
      <c r="E5" s="22">
        <v>384</v>
      </c>
      <c r="F5" s="22">
        <v>358</v>
      </c>
      <c r="G5" s="22">
        <v>211</v>
      </c>
      <c r="H5" s="22">
        <f>Affluenze!F22</f>
        <v>0</v>
      </c>
      <c r="I5" s="22">
        <f>Affluenze!G22</f>
        <v>0</v>
      </c>
      <c r="J5" s="22">
        <f>Affluenze!H22</f>
        <v>0</v>
      </c>
      <c r="K5" s="22">
        <f>Affluenze!I22</f>
        <v>0</v>
      </c>
      <c r="L5" s="22">
        <f>Affluenze!J22</f>
        <v>0</v>
      </c>
      <c r="M5" s="22">
        <f>Affluenze!K22</f>
        <v>0</v>
      </c>
      <c r="N5" s="22">
        <f>Affluenze!L22</f>
        <v>0</v>
      </c>
      <c r="O5" s="22">
        <f>Affluenze!M22</f>
        <v>0</v>
      </c>
      <c r="P5" s="22">
        <f>Affluenze!N22</f>
        <v>0</v>
      </c>
      <c r="Q5" s="22">
        <f>SUM(E5:P5)</f>
        <v>953</v>
      </c>
    </row>
    <row r="6" spans="1:17" s="24" customFormat="1" ht="15" customHeight="1" x14ac:dyDescent="0.25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</row>
    <row r="7" spans="1:17" ht="20.100000000000001" customHeight="1" x14ac:dyDescent="0.25">
      <c r="A7" s="18"/>
      <c r="B7" s="19" t="s">
        <v>15</v>
      </c>
      <c r="C7" s="19" t="s">
        <v>42</v>
      </c>
      <c r="D7" s="19" t="s">
        <v>146</v>
      </c>
      <c r="E7" s="19">
        <v>1</v>
      </c>
      <c r="F7" s="19">
        <v>2</v>
      </c>
      <c r="G7" s="19">
        <v>3</v>
      </c>
      <c r="H7" s="19">
        <v>4</v>
      </c>
      <c r="I7" s="19">
        <v>5</v>
      </c>
      <c r="J7" s="19">
        <v>6</v>
      </c>
      <c r="K7" s="19">
        <v>7</v>
      </c>
      <c r="L7" s="19">
        <v>8</v>
      </c>
      <c r="M7" s="19">
        <v>9</v>
      </c>
      <c r="N7" s="19">
        <v>10</v>
      </c>
      <c r="O7" s="19">
        <v>11</v>
      </c>
      <c r="P7" s="19">
        <v>12</v>
      </c>
      <c r="Q7" s="19" t="s">
        <v>0</v>
      </c>
    </row>
    <row r="8" spans="1:17" ht="21.95" customHeight="1" x14ac:dyDescent="0.25">
      <c r="A8" s="18"/>
      <c r="B8" s="37">
        <v>1</v>
      </c>
      <c r="C8" s="37" t="s">
        <v>103</v>
      </c>
      <c r="D8" s="37" t="s">
        <v>85</v>
      </c>
      <c r="E8" s="7">
        <v>2</v>
      </c>
      <c r="F8" s="7">
        <v>1</v>
      </c>
      <c r="G8" s="7">
        <v>0</v>
      </c>
      <c r="H8" s="7"/>
      <c r="I8" s="7"/>
      <c r="J8" s="7"/>
      <c r="K8" s="7"/>
      <c r="L8" s="7"/>
      <c r="M8" s="7"/>
      <c r="N8" s="7"/>
      <c r="O8" s="7"/>
      <c r="P8" s="7"/>
      <c r="Q8" s="38">
        <f t="shared" ref="Q8:Q25" si="0">SUM(E8:P8)</f>
        <v>3</v>
      </c>
    </row>
    <row r="9" spans="1:17" ht="21.95" customHeight="1" x14ac:dyDescent="0.25">
      <c r="A9" s="18"/>
      <c r="B9" s="41">
        <v>2</v>
      </c>
      <c r="C9" s="41" t="s">
        <v>103</v>
      </c>
      <c r="D9" s="41" t="s">
        <v>86</v>
      </c>
      <c r="E9" s="4">
        <v>3</v>
      </c>
      <c r="F9" s="4">
        <v>11</v>
      </c>
      <c r="G9" s="4">
        <v>0</v>
      </c>
      <c r="H9" s="4"/>
      <c r="I9" s="4"/>
      <c r="J9" s="4"/>
      <c r="K9" s="4"/>
      <c r="L9" s="4"/>
      <c r="M9" s="4"/>
      <c r="N9" s="4"/>
      <c r="O9" s="4"/>
      <c r="P9" s="4"/>
      <c r="Q9" s="42">
        <f t="shared" si="0"/>
        <v>14</v>
      </c>
    </row>
    <row r="10" spans="1:17" ht="21.95" customHeight="1" x14ac:dyDescent="0.25">
      <c r="A10" s="18"/>
      <c r="B10" s="41">
        <v>3</v>
      </c>
      <c r="C10" s="41" t="s">
        <v>103</v>
      </c>
      <c r="D10" s="41" t="s">
        <v>87</v>
      </c>
      <c r="E10" s="4">
        <v>24</v>
      </c>
      <c r="F10" s="4">
        <v>18</v>
      </c>
      <c r="G10" s="4">
        <v>2</v>
      </c>
      <c r="H10" s="4"/>
      <c r="I10" s="4"/>
      <c r="J10" s="4"/>
      <c r="K10" s="4"/>
      <c r="L10" s="4"/>
      <c r="M10" s="4"/>
      <c r="N10" s="4"/>
      <c r="O10" s="4"/>
      <c r="P10" s="4"/>
      <c r="Q10" s="42">
        <f t="shared" si="0"/>
        <v>44</v>
      </c>
    </row>
    <row r="11" spans="1:17" ht="21.95" customHeight="1" x14ac:dyDescent="0.25">
      <c r="A11" s="18"/>
      <c r="B11" s="41">
        <v>4</v>
      </c>
      <c r="C11" s="41" t="s">
        <v>103</v>
      </c>
      <c r="D11" s="41" t="s">
        <v>88</v>
      </c>
      <c r="E11" s="4">
        <v>3</v>
      </c>
      <c r="F11" s="4">
        <v>3</v>
      </c>
      <c r="G11" s="4">
        <v>0</v>
      </c>
      <c r="H11" s="4"/>
      <c r="I11" s="4"/>
      <c r="J11" s="4"/>
      <c r="K11" s="4"/>
      <c r="L11" s="4"/>
      <c r="M11" s="4"/>
      <c r="N11" s="4"/>
      <c r="O11" s="4"/>
      <c r="P11" s="4"/>
      <c r="Q11" s="42">
        <f t="shared" si="0"/>
        <v>6</v>
      </c>
    </row>
    <row r="12" spans="1:17" ht="21.95" customHeight="1" x14ac:dyDescent="0.25">
      <c r="A12" s="18"/>
      <c r="B12" s="39">
        <v>5</v>
      </c>
      <c r="C12" s="39" t="s">
        <v>103</v>
      </c>
      <c r="D12" s="39" t="s">
        <v>89</v>
      </c>
      <c r="E12" s="3">
        <v>1</v>
      </c>
      <c r="F12" s="3">
        <v>3</v>
      </c>
      <c r="G12" s="3">
        <v>2</v>
      </c>
      <c r="H12" s="3"/>
      <c r="I12" s="3"/>
      <c r="J12" s="3"/>
      <c r="K12" s="3"/>
      <c r="L12" s="3"/>
      <c r="M12" s="3"/>
      <c r="N12" s="3"/>
      <c r="O12" s="3"/>
      <c r="P12" s="3"/>
      <c r="Q12" s="40">
        <f t="shared" si="0"/>
        <v>6</v>
      </c>
    </row>
    <row r="13" spans="1:17" ht="21.95" customHeight="1" x14ac:dyDescent="0.25">
      <c r="A13" s="18"/>
      <c r="B13" s="41">
        <v>6</v>
      </c>
      <c r="C13" s="41" t="s">
        <v>103</v>
      </c>
      <c r="D13" s="41" t="s">
        <v>90</v>
      </c>
      <c r="E13" s="4">
        <v>0</v>
      </c>
      <c r="F13" s="4">
        <v>1</v>
      </c>
      <c r="G13" s="4">
        <v>0</v>
      </c>
      <c r="H13" s="4"/>
      <c r="I13" s="4"/>
      <c r="J13" s="4"/>
      <c r="K13" s="4"/>
      <c r="L13" s="4"/>
      <c r="M13" s="4"/>
      <c r="N13" s="4"/>
      <c r="O13" s="4"/>
      <c r="P13" s="4"/>
      <c r="Q13" s="42">
        <f t="shared" si="0"/>
        <v>1</v>
      </c>
    </row>
    <row r="14" spans="1:17" ht="21.95" customHeight="1" thickBot="1" x14ac:dyDescent="0.3">
      <c r="A14" s="18"/>
      <c r="B14" s="43">
        <v>7</v>
      </c>
      <c r="C14" s="43" t="s">
        <v>103</v>
      </c>
      <c r="D14" s="43" t="s">
        <v>91</v>
      </c>
      <c r="E14" s="5">
        <v>80</v>
      </c>
      <c r="F14" s="5">
        <v>67</v>
      </c>
      <c r="G14" s="5">
        <v>54</v>
      </c>
      <c r="H14" s="5"/>
      <c r="I14" s="5"/>
      <c r="J14" s="5"/>
      <c r="K14" s="5"/>
      <c r="L14" s="5"/>
      <c r="M14" s="5"/>
      <c r="N14" s="5"/>
      <c r="O14" s="5"/>
      <c r="P14" s="5"/>
      <c r="Q14" s="44">
        <f t="shared" si="0"/>
        <v>201</v>
      </c>
    </row>
    <row r="15" spans="1:17" ht="21.95" customHeight="1" thickTop="1" thickBot="1" x14ac:dyDescent="0.3">
      <c r="A15" s="18"/>
      <c r="B15" s="45">
        <v>8</v>
      </c>
      <c r="C15" s="45" t="s">
        <v>104</v>
      </c>
      <c r="D15" s="45" t="s">
        <v>92</v>
      </c>
      <c r="E15" s="6">
        <v>0</v>
      </c>
      <c r="F15" s="6">
        <v>4</v>
      </c>
      <c r="G15" s="6">
        <v>3</v>
      </c>
      <c r="H15" s="6"/>
      <c r="I15" s="6"/>
      <c r="J15" s="6"/>
      <c r="K15" s="6"/>
      <c r="L15" s="6"/>
      <c r="M15" s="6"/>
      <c r="N15" s="6"/>
      <c r="O15" s="6"/>
      <c r="P15" s="6"/>
      <c r="Q15" s="46">
        <f t="shared" si="0"/>
        <v>7</v>
      </c>
    </row>
    <row r="16" spans="1:17" ht="21.95" customHeight="1" thickTop="1" thickBot="1" x14ac:dyDescent="0.3">
      <c r="A16" s="18"/>
      <c r="B16" s="65">
        <v>9</v>
      </c>
      <c r="C16" s="65" t="s">
        <v>105</v>
      </c>
      <c r="D16" s="65" t="s">
        <v>93</v>
      </c>
      <c r="E16" s="6">
        <v>0</v>
      </c>
      <c r="F16" s="6">
        <v>0</v>
      </c>
      <c r="G16" s="6">
        <v>1</v>
      </c>
      <c r="H16" s="6"/>
      <c r="I16" s="6"/>
      <c r="J16" s="6"/>
      <c r="K16" s="6"/>
      <c r="L16" s="6"/>
      <c r="M16" s="6"/>
      <c r="N16" s="6"/>
      <c r="O16" s="6"/>
      <c r="P16" s="6"/>
      <c r="Q16" s="46">
        <f t="shared" si="0"/>
        <v>1</v>
      </c>
    </row>
    <row r="17" spans="1:17" ht="21.95" customHeight="1" thickTop="1" x14ac:dyDescent="0.25">
      <c r="A17" s="18"/>
      <c r="B17" s="62">
        <v>10</v>
      </c>
      <c r="C17" s="62" t="s">
        <v>106</v>
      </c>
      <c r="D17" s="62" t="s">
        <v>94</v>
      </c>
      <c r="E17" s="63">
        <v>3</v>
      </c>
      <c r="F17" s="63">
        <v>0</v>
      </c>
      <c r="G17" s="63">
        <v>4</v>
      </c>
      <c r="H17" s="63"/>
      <c r="I17" s="63"/>
      <c r="J17" s="63"/>
      <c r="K17" s="63"/>
      <c r="L17" s="63"/>
      <c r="M17" s="63"/>
      <c r="N17" s="63"/>
      <c r="O17" s="63"/>
      <c r="P17" s="63"/>
      <c r="Q17" s="64">
        <f t="shared" si="0"/>
        <v>7</v>
      </c>
    </row>
    <row r="18" spans="1:17" ht="21.95" customHeight="1" x14ac:dyDescent="0.25">
      <c r="A18" s="18"/>
      <c r="B18" s="61">
        <v>11</v>
      </c>
      <c r="C18" s="61" t="s">
        <v>106</v>
      </c>
      <c r="D18" s="61" t="s">
        <v>95</v>
      </c>
      <c r="E18" s="4">
        <v>144</v>
      </c>
      <c r="F18" s="4">
        <v>161</v>
      </c>
      <c r="G18" s="4">
        <v>56</v>
      </c>
      <c r="H18" s="4"/>
      <c r="I18" s="4"/>
      <c r="J18" s="4"/>
      <c r="K18" s="4"/>
      <c r="L18" s="4"/>
      <c r="M18" s="4"/>
      <c r="N18" s="4"/>
      <c r="O18" s="4"/>
      <c r="P18" s="4"/>
      <c r="Q18" s="42">
        <f t="shared" si="0"/>
        <v>361</v>
      </c>
    </row>
    <row r="19" spans="1:17" ht="21.95" customHeight="1" x14ac:dyDescent="0.25">
      <c r="A19" s="18"/>
      <c r="B19" s="61">
        <v>12</v>
      </c>
      <c r="C19" s="61" t="s">
        <v>106</v>
      </c>
      <c r="D19" s="61" t="s">
        <v>96</v>
      </c>
      <c r="E19" s="3">
        <v>52</v>
      </c>
      <c r="F19" s="3">
        <v>25</v>
      </c>
      <c r="G19" s="3">
        <v>16</v>
      </c>
      <c r="H19" s="3"/>
      <c r="I19" s="3"/>
      <c r="J19" s="3"/>
      <c r="K19" s="3"/>
      <c r="L19" s="3"/>
      <c r="M19" s="3"/>
      <c r="N19" s="3"/>
      <c r="O19" s="3"/>
      <c r="P19" s="3"/>
      <c r="Q19" s="40">
        <f t="shared" si="0"/>
        <v>93</v>
      </c>
    </row>
    <row r="20" spans="1:17" ht="21.95" customHeight="1" x14ac:dyDescent="0.25">
      <c r="A20" s="18"/>
      <c r="B20" s="61">
        <v>13</v>
      </c>
      <c r="C20" s="61" t="s">
        <v>106</v>
      </c>
      <c r="D20" s="61" t="s">
        <v>97</v>
      </c>
      <c r="E20" s="3">
        <v>6</v>
      </c>
      <c r="F20" s="3">
        <v>4</v>
      </c>
      <c r="G20" s="3">
        <v>11</v>
      </c>
      <c r="H20" s="3"/>
      <c r="I20" s="3"/>
      <c r="J20" s="3"/>
      <c r="K20" s="3"/>
      <c r="L20" s="3"/>
      <c r="M20" s="3"/>
      <c r="N20" s="3"/>
      <c r="O20" s="3"/>
      <c r="P20" s="3"/>
      <c r="Q20" s="42">
        <f t="shared" si="0"/>
        <v>21</v>
      </c>
    </row>
    <row r="21" spans="1:17" ht="21.95" customHeight="1" x14ac:dyDescent="0.25">
      <c r="A21" s="18"/>
      <c r="B21" s="61">
        <v>14</v>
      </c>
      <c r="C21" s="61" t="s">
        <v>106</v>
      </c>
      <c r="D21" s="61" t="s">
        <v>98</v>
      </c>
      <c r="E21" s="4">
        <v>5</v>
      </c>
      <c r="F21" s="4">
        <v>8</v>
      </c>
      <c r="G21" s="4">
        <v>53</v>
      </c>
      <c r="H21" s="4"/>
      <c r="I21" s="4"/>
      <c r="J21" s="4"/>
      <c r="K21" s="4"/>
      <c r="L21" s="4"/>
      <c r="M21" s="4"/>
      <c r="N21" s="4"/>
      <c r="O21" s="4"/>
      <c r="P21" s="4"/>
      <c r="Q21" s="42">
        <f t="shared" si="0"/>
        <v>66</v>
      </c>
    </row>
    <row r="22" spans="1:17" ht="21.95" customHeight="1" x14ac:dyDescent="0.25">
      <c r="A22" s="18"/>
      <c r="B22" s="61">
        <v>15</v>
      </c>
      <c r="C22" s="61" t="s">
        <v>106</v>
      </c>
      <c r="D22" s="61" t="s">
        <v>99</v>
      </c>
      <c r="E22" s="4">
        <v>2</v>
      </c>
      <c r="F22" s="4">
        <v>0</v>
      </c>
      <c r="G22" s="4">
        <v>3</v>
      </c>
      <c r="H22" s="4"/>
      <c r="I22" s="4"/>
      <c r="J22" s="4"/>
      <c r="K22" s="4"/>
      <c r="L22" s="4"/>
      <c r="M22" s="4"/>
      <c r="N22" s="4"/>
      <c r="O22" s="4"/>
      <c r="P22" s="4"/>
      <c r="Q22" s="42">
        <f t="shared" si="0"/>
        <v>5</v>
      </c>
    </row>
    <row r="23" spans="1:17" ht="21.95" customHeight="1" thickBot="1" x14ac:dyDescent="0.3">
      <c r="A23" s="18"/>
      <c r="B23" s="66">
        <v>16</v>
      </c>
      <c r="C23" s="66" t="s">
        <v>106</v>
      </c>
      <c r="D23" s="66" t="s">
        <v>100</v>
      </c>
      <c r="E23" s="5">
        <v>1</v>
      </c>
      <c r="F23" s="5">
        <v>1</v>
      </c>
      <c r="G23" s="5">
        <v>0</v>
      </c>
      <c r="H23" s="5"/>
      <c r="I23" s="5"/>
      <c r="J23" s="5"/>
      <c r="K23" s="5"/>
      <c r="L23" s="5"/>
      <c r="M23" s="5"/>
      <c r="N23" s="5"/>
      <c r="O23" s="5"/>
      <c r="P23" s="5"/>
      <c r="Q23" s="44">
        <f t="shared" si="0"/>
        <v>2</v>
      </c>
    </row>
    <row r="24" spans="1:17" ht="21.95" customHeight="1" thickTop="1" thickBot="1" x14ac:dyDescent="0.3">
      <c r="A24" s="18"/>
      <c r="B24" s="65">
        <v>17</v>
      </c>
      <c r="C24" s="43" t="s">
        <v>107</v>
      </c>
      <c r="D24" s="65" t="s">
        <v>101</v>
      </c>
      <c r="E24" s="6">
        <v>0</v>
      </c>
      <c r="F24" s="6">
        <v>0</v>
      </c>
      <c r="G24" s="6">
        <v>0</v>
      </c>
      <c r="H24" s="6"/>
      <c r="I24" s="6"/>
      <c r="J24" s="6"/>
      <c r="K24" s="6"/>
      <c r="L24" s="6"/>
      <c r="M24" s="6"/>
      <c r="N24" s="6"/>
      <c r="O24" s="6"/>
      <c r="P24" s="6"/>
      <c r="Q24" s="46">
        <f t="shared" si="0"/>
        <v>0</v>
      </c>
    </row>
    <row r="25" spans="1:17" ht="21.95" customHeight="1" thickTop="1" x14ac:dyDescent="0.25">
      <c r="A25" s="18"/>
      <c r="B25" s="47">
        <v>18</v>
      </c>
      <c r="C25" s="61" t="s">
        <v>108</v>
      </c>
      <c r="D25" s="47" t="s">
        <v>102</v>
      </c>
      <c r="E25" s="3">
        <v>2</v>
      </c>
      <c r="F25" s="3">
        <v>2</v>
      </c>
      <c r="G25" s="3">
        <v>1</v>
      </c>
      <c r="H25" s="3"/>
      <c r="I25" s="3"/>
      <c r="J25" s="3"/>
      <c r="K25" s="3"/>
      <c r="L25" s="3"/>
      <c r="M25" s="3"/>
      <c r="N25" s="3"/>
      <c r="O25" s="3"/>
      <c r="P25" s="3"/>
      <c r="Q25" s="40">
        <f t="shared" si="0"/>
        <v>5</v>
      </c>
    </row>
    <row r="26" spans="1:17" ht="20.100000000000001" customHeight="1" x14ac:dyDescent="0.25">
      <c r="A26" s="18"/>
      <c r="B26" s="20" t="s">
        <v>21</v>
      </c>
      <c r="C26" s="51"/>
      <c r="D26" s="48" t="s">
        <v>3</v>
      </c>
      <c r="E26" s="49">
        <f t="shared" ref="E26:P26" si="1">SUM(E8:E25)</f>
        <v>328</v>
      </c>
      <c r="F26" s="49">
        <f t="shared" si="1"/>
        <v>309</v>
      </c>
      <c r="G26" s="49">
        <f t="shared" si="1"/>
        <v>206</v>
      </c>
      <c r="H26" s="49">
        <f t="shared" si="1"/>
        <v>0</v>
      </c>
      <c r="I26" s="49">
        <f t="shared" si="1"/>
        <v>0</v>
      </c>
      <c r="J26" s="49">
        <f t="shared" si="1"/>
        <v>0</v>
      </c>
      <c r="K26" s="49">
        <f t="shared" si="1"/>
        <v>0</v>
      </c>
      <c r="L26" s="49">
        <f t="shared" si="1"/>
        <v>0</v>
      </c>
      <c r="M26" s="49">
        <f t="shared" si="1"/>
        <v>0</v>
      </c>
      <c r="N26" s="49">
        <f t="shared" si="1"/>
        <v>0</v>
      </c>
      <c r="O26" s="49">
        <f t="shared" si="1"/>
        <v>0</v>
      </c>
      <c r="P26" s="49">
        <f t="shared" si="1"/>
        <v>0</v>
      </c>
      <c r="Q26" s="49">
        <f>SUM(Q8:Q25)</f>
        <v>843</v>
      </c>
    </row>
    <row r="27" spans="1:17" ht="20.100000000000001" customHeight="1" x14ac:dyDescent="0.25">
      <c r="A27" s="18"/>
      <c r="B27" s="50"/>
      <c r="C27" s="51"/>
      <c r="D27" s="39" t="s">
        <v>1</v>
      </c>
      <c r="E27" s="52">
        <f>Coalizioni!D19</f>
        <v>7</v>
      </c>
      <c r="F27" s="52">
        <f>Coalizioni!E19</f>
        <v>11</v>
      </c>
      <c r="G27" s="52">
        <f>Coalizioni!F19</f>
        <v>1</v>
      </c>
      <c r="H27" s="52">
        <f>Coalizioni!G19</f>
        <v>0</v>
      </c>
      <c r="I27" s="52">
        <f>Coalizioni!H19</f>
        <v>0</v>
      </c>
      <c r="J27" s="52">
        <f>Coalizioni!I19</f>
        <v>0</v>
      </c>
      <c r="K27" s="52">
        <f>Coalizioni!J19</f>
        <v>0</v>
      </c>
      <c r="L27" s="52">
        <f>Coalizioni!K19</f>
        <v>0</v>
      </c>
      <c r="M27" s="52">
        <f>Coalizioni!L19</f>
        <v>0</v>
      </c>
      <c r="N27" s="52">
        <f>Coalizioni!M19</f>
        <v>0</v>
      </c>
      <c r="O27" s="52">
        <f>Coalizioni!N19</f>
        <v>0</v>
      </c>
      <c r="P27" s="52">
        <f>Coalizioni!O19</f>
        <v>0</v>
      </c>
      <c r="Q27" s="42">
        <f>SUM(E27:P27)</f>
        <v>19</v>
      </c>
    </row>
    <row r="28" spans="1:17" ht="20.100000000000001" customHeight="1" x14ac:dyDescent="0.25">
      <c r="A28" s="18"/>
      <c r="B28" s="50"/>
      <c r="C28" s="51"/>
      <c r="D28" s="41" t="s">
        <v>2</v>
      </c>
      <c r="E28" s="52">
        <f>Coalizioni!D20</f>
        <v>23</v>
      </c>
      <c r="F28" s="52">
        <f>Coalizioni!E20</f>
        <v>10</v>
      </c>
      <c r="G28" s="52">
        <f>Coalizioni!F20</f>
        <v>1</v>
      </c>
      <c r="H28" s="52">
        <f>Coalizioni!G20</f>
        <v>0</v>
      </c>
      <c r="I28" s="52">
        <f>Coalizioni!H20</f>
        <v>0</v>
      </c>
      <c r="J28" s="52">
        <f>Coalizioni!I20</f>
        <v>0</v>
      </c>
      <c r="K28" s="52">
        <f>Coalizioni!J20</f>
        <v>0</v>
      </c>
      <c r="L28" s="52">
        <f>Coalizioni!K20</f>
        <v>0</v>
      </c>
      <c r="M28" s="52">
        <f>Coalizioni!L20</f>
        <v>0</v>
      </c>
      <c r="N28" s="52">
        <f>Coalizioni!M20</f>
        <v>0</v>
      </c>
      <c r="O28" s="52">
        <f>Coalizioni!N20</f>
        <v>0</v>
      </c>
      <c r="P28" s="52">
        <f>Coalizioni!O20</f>
        <v>0</v>
      </c>
      <c r="Q28" s="42">
        <f>SUM(E28:P28)</f>
        <v>34</v>
      </c>
    </row>
    <row r="29" spans="1:17" ht="20.100000000000001" customHeight="1" x14ac:dyDescent="0.25">
      <c r="A29" s="18"/>
      <c r="B29" s="50"/>
      <c r="C29" s="51"/>
      <c r="D29" s="41" t="s">
        <v>5</v>
      </c>
      <c r="E29" s="52">
        <f>Coalizioni!D21</f>
        <v>0</v>
      </c>
      <c r="F29" s="52">
        <f>Coalizioni!E21</f>
        <v>0</v>
      </c>
      <c r="G29" s="52">
        <f>Coalizioni!F21</f>
        <v>0</v>
      </c>
      <c r="H29" s="52">
        <f>Coalizioni!G21</f>
        <v>0</v>
      </c>
      <c r="I29" s="52">
        <f>Coalizioni!H21</f>
        <v>0</v>
      </c>
      <c r="J29" s="52">
        <f>Coalizioni!I21</f>
        <v>0</v>
      </c>
      <c r="K29" s="52">
        <f>Coalizioni!J21</f>
        <v>0</v>
      </c>
      <c r="L29" s="52">
        <f>Coalizioni!K21</f>
        <v>0</v>
      </c>
      <c r="M29" s="52">
        <f>Coalizioni!L21</f>
        <v>0</v>
      </c>
      <c r="N29" s="52">
        <f>Coalizioni!M21</f>
        <v>0</v>
      </c>
      <c r="O29" s="52">
        <f>Coalizioni!N21</f>
        <v>0</v>
      </c>
      <c r="P29" s="52">
        <f>Coalizioni!O21</f>
        <v>0</v>
      </c>
      <c r="Q29" s="42">
        <f>SUM(E29:P29)</f>
        <v>0</v>
      </c>
    </row>
    <row r="30" spans="1:17" ht="20.100000000000001" customHeight="1" x14ac:dyDescent="0.25">
      <c r="A30" s="18"/>
      <c r="B30" s="20" t="s">
        <v>22</v>
      </c>
      <c r="C30" s="51"/>
      <c r="D30" s="48" t="s">
        <v>23</v>
      </c>
      <c r="E30" s="49">
        <f t="shared" ref="E30:N30" si="2">SUM(E27:E29)</f>
        <v>30</v>
      </c>
      <c r="F30" s="49">
        <f t="shared" si="2"/>
        <v>21</v>
      </c>
      <c r="G30" s="49">
        <f t="shared" si="2"/>
        <v>2</v>
      </c>
      <c r="H30" s="49">
        <f t="shared" si="2"/>
        <v>0</v>
      </c>
      <c r="I30" s="49">
        <f t="shared" si="2"/>
        <v>0</v>
      </c>
      <c r="J30" s="49">
        <f t="shared" si="2"/>
        <v>0</v>
      </c>
      <c r="K30" s="49">
        <f t="shared" si="2"/>
        <v>0</v>
      </c>
      <c r="L30" s="49">
        <f t="shared" si="2"/>
        <v>0</v>
      </c>
      <c r="M30" s="49">
        <f t="shared" si="2"/>
        <v>0</v>
      </c>
      <c r="N30" s="49">
        <f t="shared" si="2"/>
        <v>0</v>
      </c>
      <c r="O30" s="49">
        <f>SUM(O27:O29)</f>
        <v>0</v>
      </c>
      <c r="P30" s="49">
        <f>SUM(P27:P29)</f>
        <v>0</v>
      </c>
      <c r="Q30" s="49">
        <f>SUM(Q27:Q29)</f>
        <v>53</v>
      </c>
    </row>
    <row r="31" spans="1:17" ht="24.95" customHeight="1" x14ac:dyDescent="0.25">
      <c r="A31" s="18"/>
      <c r="B31" s="20" t="s">
        <v>29</v>
      </c>
      <c r="C31" s="53"/>
      <c r="D31" s="41" t="s">
        <v>30</v>
      </c>
      <c r="E31" s="4">
        <v>26</v>
      </c>
      <c r="F31" s="4">
        <v>28</v>
      </c>
      <c r="G31" s="4">
        <v>3</v>
      </c>
      <c r="H31" s="4"/>
      <c r="I31" s="4"/>
      <c r="J31" s="4"/>
      <c r="K31" s="4"/>
      <c r="L31" s="4"/>
      <c r="M31" s="4"/>
      <c r="N31" s="4"/>
      <c r="O31" s="4"/>
      <c r="P31" s="4"/>
      <c r="Q31" s="49">
        <f>SUM(E31:P31)</f>
        <v>57</v>
      </c>
    </row>
    <row r="32" spans="1:17" ht="20.100000000000001" customHeight="1" x14ac:dyDescent="0.25">
      <c r="A32" s="18"/>
      <c r="B32" s="20" t="s">
        <v>28</v>
      </c>
      <c r="C32" s="53"/>
      <c r="D32" s="54" t="s">
        <v>26</v>
      </c>
      <c r="E32" s="49">
        <f>E26+E30+E31</f>
        <v>384</v>
      </c>
      <c r="F32" s="49">
        <f t="shared" ref="F32:N32" si="3">F26+F30+F31</f>
        <v>358</v>
      </c>
      <c r="G32" s="49">
        <f t="shared" si="3"/>
        <v>211</v>
      </c>
      <c r="H32" s="49">
        <f t="shared" si="3"/>
        <v>0</v>
      </c>
      <c r="I32" s="49">
        <f t="shared" si="3"/>
        <v>0</v>
      </c>
      <c r="J32" s="49">
        <f t="shared" si="3"/>
        <v>0</v>
      </c>
      <c r="K32" s="49">
        <f t="shared" si="3"/>
        <v>0</v>
      </c>
      <c r="L32" s="49">
        <f t="shared" si="3"/>
        <v>0</v>
      </c>
      <c r="M32" s="49">
        <f t="shared" si="3"/>
        <v>0</v>
      </c>
      <c r="N32" s="49">
        <f t="shared" si="3"/>
        <v>0</v>
      </c>
      <c r="O32" s="49">
        <f>O26+O30+O31</f>
        <v>0</v>
      </c>
      <c r="P32" s="49">
        <f>P26+P30+P31</f>
        <v>0</v>
      </c>
      <c r="Q32" s="49">
        <f>Q26+Q30+Q31</f>
        <v>953</v>
      </c>
    </row>
    <row r="33" spans="1:17" ht="15" customHeight="1" x14ac:dyDescent="0.25">
      <c r="A33" s="18"/>
      <c r="B33" s="18"/>
      <c r="E33" s="32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  <row r="34" spans="1:17" ht="24.95" customHeight="1" x14ac:dyDescent="0.25">
      <c r="A34" s="18"/>
      <c r="B34" s="18"/>
      <c r="C34" s="17"/>
      <c r="D34" s="25" t="s">
        <v>31</v>
      </c>
      <c r="E34" s="33" t="str">
        <f>IF(E35=0,"Ok","Errore")</f>
        <v>Ok</v>
      </c>
      <c r="F34" s="33" t="str">
        <f>IF(F35=0,"Ok","Errore")</f>
        <v>Ok</v>
      </c>
      <c r="G34" s="33" t="str">
        <f t="shared" ref="G34:Q34" si="4">IF(G35=0,"Ok","Errore")</f>
        <v>Ok</v>
      </c>
      <c r="H34" s="33" t="str">
        <f t="shared" si="4"/>
        <v>Ok</v>
      </c>
      <c r="I34" s="33" t="str">
        <f t="shared" si="4"/>
        <v>Ok</v>
      </c>
      <c r="J34" s="33" t="str">
        <f t="shared" si="4"/>
        <v>Ok</v>
      </c>
      <c r="K34" s="33" t="str">
        <f t="shared" si="4"/>
        <v>Ok</v>
      </c>
      <c r="L34" s="33" t="str">
        <f t="shared" si="4"/>
        <v>Ok</v>
      </c>
      <c r="M34" s="33" t="str">
        <f t="shared" si="4"/>
        <v>Ok</v>
      </c>
      <c r="N34" s="33" t="str">
        <f t="shared" si="4"/>
        <v>Ok</v>
      </c>
      <c r="O34" s="33" t="str">
        <f t="shared" si="4"/>
        <v>Ok</v>
      </c>
      <c r="P34" s="33" t="str">
        <f t="shared" si="4"/>
        <v>Ok</v>
      </c>
      <c r="Q34" s="33" t="str">
        <f t="shared" si="4"/>
        <v>Ok</v>
      </c>
    </row>
    <row r="35" spans="1:17" ht="18" customHeight="1" x14ac:dyDescent="0.25">
      <c r="A35" s="18"/>
      <c r="B35" s="18"/>
      <c r="C35" s="8"/>
      <c r="D35" s="34" t="s">
        <v>4</v>
      </c>
      <c r="E35" s="35">
        <f>E5-E32</f>
        <v>0</v>
      </c>
      <c r="F35" s="35">
        <f t="shared" ref="F35:Q35" si="5">F5-F32</f>
        <v>0</v>
      </c>
      <c r="G35" s="35">
        <f t="shared" si="5"/>
        <v>0</v>
      </c>
      <c r="H35" s="35">
        <f t="shared" si="5"/>
        <v>0</v>
      </c>
      <c r="I35" s="35">
        <f t="shared" si="5"/>
        <v>0</v>
      </c>
      <c r="J35" s="35">
        <f t="shared" si="5"/>
        <v>0</v>
      </c>
      <c r="K35" s="35">
        <f t="shared" si="5"/>
        <v>0</v>
      </c>
      <c r="L35" s="35">
        <f t="shared" si="5"/>
        <v>0</v>
      </c>
      <c r="M35" s="35">
        <f t="shared" si="5"/>
        <v>0</v>
      </c>
      <c r="N35" s="35">
        <f t="shared" si="5"/>
        <v>0</v>
      </c>
      <c r="O35" s="35">
        <f t="shared" si="5"/>
        <v>0</v>
      </c>
      <c r="P35" s="35">
        <f t="shared" si="5"/>
        <v>0</v>
      </c>
      <c r="Q35" s="36">
        <f t="shared" si="5"/>
        <v>0</v>
      </c>
    </row>
    <row r="36" spans="1:17" ht="15" customHeight="1" x14ac:dyDescent="0.25"/>
    <row r="37" spans="1:17" s="18" customFormat="1" ht="20.100000000000001" customHeight="1" x14ac:dyDescent="0.25">
      <c r="A37" s="8"/>
      <c r="B37" s="8"/>
      <c r="D37" s="68" t="s">
        <v>109</v>
      </c>
      <c r="E37" s="35">
        <f>Coalizioni!D8</f>
        <v>129</v>
      </c>
      <c r="F37" s="35">
        <f>Coalizioni!E8</f>
        <v>127</v>
      </c>
      <c r="G37" s="35">
        <f>Coalizioni!F8</f>
        <v>58</v>
      </c>
      <c r="H37" s="35">
        <f>Coalizioni!G8</f>
        <v>0</v>
      </c>
      <c r="I37" s="35">
        <f>Coalizioni!H8</f>
        <v>0</v>
      </c>
      <c r="J37" s="35">
        <f>Coalizioni!I8</f>
        <v>0</v>
      </c>
      <c r="K37" s="35">
        <f>Coalizioni!J8</f>
        <v>0</v>
      </c>
      <c r="L37" s="35">
        <f>Coalizioni!K8</f>
        <v>0</v>
      </c>
      <c r="M37" s="35">
        <f>Coalizioni!L8</f>
        <v>0</v>
      </c>
      <c r="N37" s="35">
        <f>Coalizioni!M8</f>
        <v>0</v>
      </c>
      <c r="O37" s="35">
        <f>Coalizioni!N8</f>
        <v>0</v>
      </c>
      <c r="P37" s="35">
        <f>Coalizioni!O8</f>
        <v>0</v>
      </c>
      <c r="Q37" s="36">
        <f>SUM(E37:P37)</f>
        <v>314</v>
      </c>
    </row>
    <row r="38" spans="1:17" s="18" customFormat="1" ht="20.100000000000001" customHeight="1" x14ac:dyDescent="0.25">
      <c r="A38" s="8"/>
      <c r="B38" s="8"/>
      <c r="D38" s="68" t="s">
        <v>110</v>
      </c>
      <c r="E38" s="35">
        <f>E8+E9+E10+E11+E12+E13+E14</f>
        <v>113</v>
      </c>
      <c r="F38" s="35">
        <f>F8+F9+F10+F11+F12+F13+F14</f>
        <v>104</v>
      </c>
      <c r="G38" s="35">
        <f t="shared" ref="G38:P38" si="6">G8+G9+G10+G11+G12+G13+G14</f>
        <v>58</v>
      </c>
      <c r="H38" s="35">
        <f t="shared" si="6"/>
        <v>0</v>
      </c>
      <c r="I38" s="35">
        <f t="shared" si="6"/>
        <v>0</v>
      </c>
      <c r="J38" s="35">
        <f t="shared" si="6"/>
        <v>0</v>
      </c>
      <c r="K38" s="35">
        <f t="shared" si="6"/>
        <v>0</v>
      </c>
      <c r="L38" s="35">
        <f t="shared" si="6"/>
        <v>0</v>
      </c>
      <c r="M38" s="35">
        <f t="shared" si="6"/>
        <v>0</v>
      </c>
      <c r="N38" s="35">
        <f t="shared" si="6"/>
        <v>0</v>
      </c>
      <c r="O38" s="35">
        <f t="shared" si="6"/>
        <v>0</v>
      </c>
      <c r="P38" s="35">
        <f t="shared" si="6"/>
        <v>0</v>
      </c>
      <c r="Q38" s="36">
        <f>SUM(E38:P38)</f>
        <v>275</v>
      </c>
    </row>
    <row r="39" spans="1:17" s="18" customFormat="1" ht="20.100000000000001" customHeight="1" x14ac:dyDescent="0.25">
      <c r="A39" s="8"/>
      <c r="B39" s="8"/>
      <c r="D39" s="34" t="s">
        <v>120</v>
      </c>
      <c r="E39" s="55" t="str">
        <f>IF(E38&gt;E37,"Errore","Ok")</f>
        <v>Ok</v>
      </c>
      <c r="F39" s="55" t="str">
        <f t="shared" ref="F39:Q39" si="7">IF(F38&gt;F37,"Errore","Ok")</f>
        <v>Ok</v>
      </c>
      <c r="G39" s="55" t="str">
        <f t="shared" si="7"/>
        <v>Ok</v>
      </c>
      <c r="H39" s="55" t="str">
        <f t="shared" si="7"/>
        <v>Ok</v>
      </c>
      <c r="I39" s="55" t="str">
        <f t="shared" si="7"/>
        <v>Ok</v>
      </c>
      <c r="J39" s="55" t="str">
        <f t="shared" si="7"/>
        <v>Ok</v>
      </c>
      <c r="K39" s="55" t="str">
        <f t="shared" si="7"/>
        <v>Ok</v>
      </c>
      <c r="L39" s="55" t="str">
        <f t="shared" si="7"/>
        <v>Ok</v>
      </c>
      <c r="M39" s="55" t="str">
        <f t="shared" si="7"/>
        <v>Ok</v>
      </c>
      <c r="N39" s="55" t="str">
        <f t="shared" si="7"/>
        <v>Ok</v>
      </c>
      <c r="O39" s="55" t="str">
        <f t="shared" si="7"/>
        <v>Ok</v>
      </c>
      <c r="P39" s="55" t="str">
        <f t="shared" si="7"/>
        <v>Ok</v>
      </c>
      <c r="Q39" s="55" t="str">
        <f t="shared" si="7"/>
        <v>Ok</v>
      </c>
    </row>
    <row r="40" spans="1:17" ht="5.0999999999999996" customHeight="1" x14ac:dyDescent="0.25">
      <c r="D40" s="67"/>
    </row>
    <row r="41" spans="1:17" s="18" customFormat="1" ht="20.100000000000001" customHeight="1" x14ac:dyDescent="0.25">
      <c r="A41" s="8"/>
      <c r="B41" s="8"/>
      <c r="D41" s="68" t="s">
        <v>111</v>
      </c>
      <c r="E41" s="35">
        <f>Coalizioni!D9</f>
        <v>3</v>
      </c>
      <c r="F41" s="35">
        <f>Coalizioni!E9</f>
        <v>5</v>
      </c>
      <c r="G41" s="35">
        <f>Coalizioni!F9</f>
        <v>3</v>
      </c>
      <c r="H41" s="35">
        <f>Coalizioni!G9</f>
        <v>0</v>
      </c>
      <c r="I41" s="35">
        <f>Coalizioni!H9</f>
        <v>0</v>
      </c>
      <c r="J41" s="35">
        <f>Coalizioni!I9</f>
        <v>0</v>
      </c>
      <c r="K41" s="35">
        <f>Coalizioni!J9</f>
        <v>0</v>
      </c>
      <c r="L41" s="35">
        <f>Coalizioni!K9</f>
        <v>0</v>
      </c>
      <c r="M41" s="35">
        <f>Coalizioni!L9</f>
        <v>0</v>
      </c>
      <c r="N41" s="35">
        <f>Coalizioni!M9</f>
        <v>0</v>
      </c>
      <c r="O41" s="35">
        <f>Coalizioni!N9</f>
        <v>0</v>
      </c>
      <c r="P41" s="35">
        <f>Coalizioni!O9</f>
        <v>0</v>
      </c>
      <c r="Q41" s="36">
        <f>SUM(E41:P41)</f>
        <v>11</v>
      </c>
    </row>
    <row r="42" spans="1:17" s="18" customFormat="1" ht="20.100000000000001" customHeight="1" x14ac:dyDescent="0.25">
      <c r="A42" s="8"/>
      <c r="B42" s="8"/>
      <c r="D42" s="68" t="s">
        <v>112</v>
      </c>
      <c r="E42" s="35">
        <f>E15</f>
        <v>0</v>
      </c>
      <c r="F42" s="35">
        <f t="shared" ref="F42:P42" si="8">F15</f>
        <v>4</v>
      </c>
      <c r="G42" s="35">
        <f t="shared" si="8"/>
        <v>3</v>
      </c>
      <c r="H42" s="35">
        <f t="shared" si="8"/>
        <v>0</v>
      </c>
      <c r="I42" s="35">
        <f t="shared" si="8"/>
        <v>0</v>
      </c>
      <c r="J42" s="35">
        <f t="shared" si="8"/>
        <v>0</v>
      </c>
      <c r="K42" s="35">
        <f t="shared" si="8"/>
        <v>0</v>
      </c>
      <c r="L42" s="35">
        <f t="shared" si="8"/>
        <v>0</v>
      </c>
      <c r="M42" s="35">
        <f t="shared" si="8"/>
        <v>0</v>
      </c>
      <c r="N42" s="35">
        <f t="shared" si="8"/>
        <v>0</v>
      </c>
      <c r="O42" s="35">
        <f t="shared" si="8"/>
        <v>0</v>
      </c>
      <c r="P42" s="35">
        <f t="shared" si="8"/>
        <v>0</v>
      </c>
      <c r="Q42" s="36">
        <f>SUM(E42:P42)</f>
        <v>7</v>
      </c>
    </row>
    <row r="43" spans="1:17" s="18" customFormat="1" ht="20.100000000000001" customHeight="1" x14ac:dyDescent="0.25">
      <c r="A43" s="8"/>
      <c r="B43" s="8"/>
      <c r="D43" s="34" t="s">
        <v>113</v>
      </c>
      <c r="E43" s="55" t="str">
        <f>IF(E42&gt;E41,"Errore","Ok")</f>
        <v>Ok</v>
      </c>
      <c r="F43" s="55" t="str">
        <f t="shared" ref="F43:Q43" si="9">IF(F42&gt;F41,"Errore","Ok")</f>
        <v>Ok</v>
      </c>
      <c r="G43" s="55" t="str">
        <f t="shared" si="9"/>
        <v>Ok</v>
      </c>
      <c r="H43" s="55" t="str">
        <f t="shared" si="9"/>
        <v>Ok</v>
      </c>
      <c r="I43" s="55" t="str">
        <f t="shared" si="9"/>
        <v>Ok</v>
      </c>
      <c r="J43" s="55" t="str">
        <f t="shared" si="9"/>
        <v>Ok</v>
      </c>
      <c r="K43" s="55" t="str">
        <f t="shared" si="9"/>
        <v>Ok</v>
      </c>
      <c r="L43" s="55" t="str">
        <f t="shared" si="9"/>
        <v>Ok</v>
      </c>
      <c r="M43" s="55" t="str">
        <f t="shared" si="9"/>
        <v>Ok</v>
      </c>
      <c r="N43" s="55" t="str">
        <f t="shared" si="9"/>
        <v>Ok</v>
      </c>
      <c r="O43" s="55" t="str">
        <f t="shared" si="9"/>
        <v>Ok</v>
      </c>
      <c r="P43" s="55" t="str">
        <f t="shared" si="9"/>
        <v>Ok</v>
      </c>
      <c r="Q43" s="55" t="str">
        <f t="shared" si="9"/>
        <v>Ok</v>
      </c>
    </row>
    <row r="44" spans="1:17" s="18" customFormat="1" ht="5.0999999999999996" customHeight="1" x14ac:dyDescent="0.25">
      <c r="A44" s="8"/>
      <c r="B44" s="8"/>
      <c r="D44" s="67"/>
    </row>
    <row r="45" spans="1:17" s="18" customFormat="1" ht="20.100000000000001" customHeight="1" x14ac:dyDescent="0.25">
      <c r="A45" s="8"/>
      <c r="B45" s="8"/>
      <c r="D45" s="68" t="s">
        <v>114</v>
      </c>
      <c r="E45" s="35">
        <f>Coalizioni!D10</f>
        <v>0</v>
      </c>
      <c r="F45" s="35">
        <f>Coalizioni!E10</f>
        <v>1</v>
      </c>
      <c r="G45" s="35">
        <f>Coalizioni!F10</f>
        <v>1</v>
      </c>
      <c r="H45" s="35">
        <f>Coalizioni!G10</f>
        <v>0</v>
      </c>
      <c r="I45" s="35">
        <f>Coalizioni!H10</f>
        <v>0</v>
      </c>
      <c r="J45" s="35">
        <f>Coalizioni!I10</f>
        <v>0</v>
      </c>
      <c r="K45" s="35">
        <f>Coalizioni!J10</f>
        <v>0</v>
      </c>
      <c r="L45" s="35">
        <f>Coalizioni!K10</f>
        <v>0</v>
      </c>
      <c r="M45" s="35">
        <f>Coalizioni!L10</f>
        <v>0</v>
      </c>
      <c r="N45" s="35">
        <f>Coalizioni!M10</f>
        <v>0</v>
      </c>
      <c r="O45" s="35">
        <f>Coalizioni!N10</f>
        <v>0</v>
      </c>
      <c r="P45" s="35">
        <f>Coalizioni!O10</f>
        <v>0</v>
      </c>
      <c r="Q45" s="36">
        <f>SUM(E45:P45)</f>
        <v>2</v>
      </c>
    </row>
    <row r="46" spans="1:17" s="18" customFormat="1" ht="20.100000000000001" customHeight="1" x14ac:dyDescent="0.25">
      <c r="A46" s="8"/>
      <c r="B46" s="8"/>
      <c r="D46" s="68" t="s">
        <v>115</v>
      </c>
      <c r="E46" s="35">
        <f>E16</f>
        <v>0</v>
      </c>
      <c r="F46" s="35">
        <f t="shared" ref="F46:P46" si="10">F16</f>
        <v>0</v>
      </c>
      <c r="G46" s="35">
        <f t="shared" si="10"/>
        <v>1</v>
      </c>
      <c r="H46" s="35">
        <f t="shared" si="10"/>
        <v>0</v>
      </c>
      <c r="I46" s="35">
        <f t="shared" si="10"/>
        <v>0</v>
      </c>
      <c r="J46" s="35">
        <f t="shared" si="10"/>
        <v>0</v>
      </c>
      <c r="K46" s="35">
        <f t="shared" si="10"/>
        <v>0</v>
      </c>
      <c r="L46" s="35">
        <f t="shared" si="10"/>
        <v>0</v>
      </c>
      <c r="M46" s="35">
        <f t="shared" si="10"/>
        <v>0</v>
      </c>
      <c r="N46" s="35">
        <f t="shared" si="10"/>
        <v>0</v>
      </c>
      <c r="O46" s="35">
        <f t="shared" si="10"/>
        <v>0</v>
      </c>
      <c r="P46" s="35">
        <f t="shared" si="10"/>
        <v>0</v>
      </c>
      <c r="Q46" s="36">
        <f>SUM(E46:P46)</f>
        <v>1</v>
      </c>
    </row>
    <row r="47" spans="1:17" s="18" customFormat="1" ht="20.100000000000001" customHeight="1" x14ac:dyDescent="0.25">
      <c r="A47" s="8"/>
      <c r="B47" s="8"/>
      <c r="D47" s="34" t="s">
        <v>116</v>
      </c>
      <c r="E47" s="55" t="str">
        <f>IF(E46&gt;E45,"Errore","Ok")</f>
        <v>Ok</v>
      </c>
      <c r="F47" s="55" t="str">
        <f t="shared" ref="F47:Q47" si="11">IF(F46&gt;F45,"Errore","Ok")</f>
        <v>Ok</v>
      </c>
      <c r="G47" s="55" t="str">
        <f t="shared" si="11"/>
        <v>Ok</v>
      </c>
      <c r="H47" s="55" t="str">
        <f t="shared" si="11"/>
        <v>Ok</v>
      </c>
      <c r="I47" s="55" t="str">
        <f t="shared" si="11"/>
        <v>Ok</v>
      </c>
      <c r="J47" s="55" t="str">
        <f t="shared" si="11"/>
        <v>Ok</v>
      </c>
      <c r="K47" s="55" t="str">
        <f t="shared" si="11"/>
        <v>Ok</v>
      </c>
      <c r="L47" s="55" t="str">
        <f t="shared" si="11"/>
        <v>Ok</v>
      </c>
      <c r="M47" s="55" t="str">
        <f t="shared" si="11"/>
        <v>Ok</v>
      </c>
      <c r="N47" s="55" t="str">
        <f t="shared" si="11"/>
        <v>Ok</v>
      </c>
      <c r="O47" s="55" t="str">
        <f t="shared" si="11"/>
        <v>Ok</v>
      </c>
      <c r="P47" s="55" t="str">
        <f t="shared" si="11"/>
        <v>Ok</v>
      </c>
      <c r="Q47" s="55" t="str">
        <f t="shared" si="11"/>
        <v>Ok</v>
      </c>
    </row>
    <row r="48" spans="1:17" s="18" customFormat="1" ht="5.0999999999999996" customHeight="1" x14ac:dyDescent="0.25">
      <c r="A48" s="8"/>
      <c r="B48" s="8"/>
      <c r="D48" s="67"/>
    </row>
    <row r="49" spans="1:17" s="18" customFormat="1" ht="20.100000000000001" customHeight="1" x14ac:dyDescent="0.25">
      <c r="A49" s="8"/>
      <c r="B49" s="8"/>
      <c r="D49" s="69" t="s">
        <v>117</v>
      </c>
      <c r="E49" s="35">
        <f>Coalizioni!D11</f>
        <v>219</v>
      </c>
      <c r="F49" s="35">
        <f>Coalizioni!E11</f>
        <v>202</v>
      </c>
      <c r="G49" s="35">
        <f>Coalizioni!F11</f>
        <v>146</v>
      </c>
      <c r="H49" s="35">
        <f>Coalizioni!G11</f>
        <v>0</v>
      </c>
      <c r="I49" s="35">
        <f>Coalizioni!H11</f>
        <v>0</v>
      </c>
      <c r="J49" s="35">
        <f>Coalizioni!I11</f>
        <v>0</v>
      </c>
      <c r="K49" s="35">
        <f>Coalizioni!J11</f>
        <v>0</v>
      </c>
      <c r="L49" s="35">
        <f>Coalizioni!K11</f>
        <v>0</v>
      </c>
      <c r="M49" s="35">
        <f>Coalizioni!L11</f>
        <v>0</v>
      </c>
      <c r="N49" s="35">
        <f>Coalizioni!M11</f>
        <v>0</v>
      </c>
      <c r="O49" s="35">
        <f>Coalizioni!N11</f>
        <v>0</v>
      </c>
      <c r="P49" s="35">
        <f>Coalizioni!O11</f>
        <v>0</v>
      </c>
      <c r="Q49" s="36">
        <f>SUM(E49:P49)</f>
        <v>567</v>
      </c>
    </row>
    <row r="50" spans="1:17" s="18" customFormat="1" ht="20.100000000000001" customHeight="1" x14ac:dyDescent="0.25">
      <c r="A50" s="8"/>
      <c r="B50" s="8"/>
      <c r="D50" s="68" t="s">
        <v>118</v>
      </c>
      <c r="E50" s="35">
        <f>E17+E18+E19+E20+E21+E22+E23</f>
        <v>213</v>
      </c>
      <c r="F50" s="35">
        <f t="shared" ref="F50:P50" si="12">F17+F18+F19+F20+F21+F22+F23</f>
        <v>199</v>
      </c>
      <c r="G50" s="35">
        <f t="shared" si="12"/>
        <v>143</v>
      </c>
      <c r="H50" s="35">
        <f t="shared" si="12"/>
        <v>0</v>
      </c>
      <c r="I50" s="35">
        <f t="shared" si="12"/>
        <v>0</v>
      </c>
      <c r="J50" s="35">
        <f t="shared" si="12"/>
        <v>0</v>
      </c>
      <c r="K50" s="35">
        <f t="shared" si="12"/>
        <v>0</v>
      </c>
      <c r="L50" s="35">
        <f t="shared" si="12"/>
        <v>0</v>
      </c>
      <c r="M50" s="35">
        <f t="shared" si="12"/>
        <v>0</v>
      </c>
      <c r="N50" s="35">
        <f t="shared" si="12"/>
        <v>0</v>
      </c>
      <c r="O50" s="35">
        <f t="shared" si="12"/>
        <v>0</v>
      </c>
      <c r="P50" s="35">
        <f t="shared" si="12"/>
        <v>0</v>
      </c>
      <c r="Q50" s="36">
        <f>SUM(E50:P50)</f>
        <v>555</v>
      </c>
    </row>
    <row r="51" spans="1:17" s="18" customFormat="1" ht="20.100000000000001" customHeight="1" x14ac:dyDescent="0.25">
      <c r="A51" s="8"/>
      <c r="B51" s="8"/>
      <c r="D51" s="34" t="s">
        <v>119</v>
      </c>
      <c r="E51" s="55" t="str">
        <f>IF(E50&gt;E49,"Errore","Ok")</f>
        <v>Ok</v>
      </c>
      <c r="F51" s="55" t="str">
        <f t="shared" ref="F51:Q51" si="13">IF(F50&gt;F49,"Errore","Ok")</f>
        <v>Ok</v>
      </c>
      <c r="G51" s="55" t="str">
        <f t="shared" si="13"/>
        <v>Ok</v>
      </c>
      <c r="H51" s="55" t="str">
        <f t="shared" si="13"/>
        <v>Ok</v>
      </c>
      <c r="I51" s="55" t="str">
        <f t="shared" si="13"/>
        <v>Ok</v>
      </c>
      <c r="J51" s="55" t="str">
        <f t="shared" si="13"/>
        <v>Ok</v>
      </c>
      <c r="K51" s="55" t="str">
        <f t="shared" si="13"/>
        <v>Ok</v>
      </c>
      <c r="L51" s="55" t="str">
        <f t="shared" si="13"/>
        <v>Ok</v>
      </c>
      <c r="M51" s="55" t="str">
        <f t="shared" si="13"/>
        <v>Ok</v>
      </c>
      <c r="N51" s="55" t="str">
        <f t="shared" si="13"/>
        <v>Ok</v>
      </c>
      <c r="O51" s="55" t="str">
        <f t="shared" si="13"/>
        <v>Ok</v>
      </c>
      <c r="P51" s="55" t="str">
        <f t="shared" si="13"/>
        <v>Ok</v>
      </c>
      <c r="Q51" s="55" t="str">
        <f t="shared" si="13"/>
        <v>Ok</v>
      </c>
    </row>
    <row r="52" spans="1:17" s="18" customFormat="1" ht="5.0999999999999996" customHeight="1" x14ac:dyDescent="0.25">
      <c r="A52" s="8"/>
      <c r="B52" s="8"/>
      <c r="D52" s="67"/>
    </row>
    <row r="53" spans="1:17" s="18" customFormat="1" ht="20.100000000000001" customHeight="1" x14ac:dyDescent="0.25">
      <c r="A53" s="8"/>
      <c r="B53" s="8"/>
      <c r="D53" s="69" t="s">
        <v>121</v>
      </c>
      <c r="E53" s="35">
        <v>0</v>
      </c>
      <c r="F53" s="35">
        <f>Coalizioni!E12</f>
        <v>0</v>
      </c>
      <c r="G53" s="35">
        <f>Coalizioni!F12</f>
        <v>0</v>
      </c>
      <c r="H53" s="35">
        <f>Coalizioni!G12</f>
        <v>0</v>
      </c>
      <c r="I53" s="35">
        <f>Coalizioni!H12</f>
        <v>0</v>
      </c>
      <c r="J53" s="35">
        <f>Coalizioni!I12</f>
        <v>0</v>
      </c>
      <c r="K53" s="35">
        <f>Coalizioni!J12</f>
        <v>0</v>
      </c>
      <c r="L53" s="35">
        <f>Coalizioni!K12</f>
        <v>0</v>
      </c>
      <c r="M53" s="35">
        <f>Coalizioni!L12</f>
        <v>0</v>
      </c>
      <c r="N53" s="35">
        <f>Coalizioni!M12</f>
        <v>0</v>
      </c>
      <c r="O53" s="35">
        <f>Coalizioni!N12</f>
        <v>0</v>
      </c>
      <c r="P53" s="35">
        <f>Coalizioni!O12</f>
        <v>0</v>
      </c>
      <c r="Q53" s="36">
        <f>SUM(E53:P53)</f>
        <v>0</v>
      </c>
    </row>
    <row r="54" spans="1:17" s="18" customFormat="1" ht="20.100000000000001" customHeight="1" x14ac:dyDescent="0.25">
      <c r="A54" s="8"/>
      <c r="B54" s="8"/>
      <c r="D54" s="68" t="s">
        <v>122</v>
      </c>
      <c r="E54" s="35">
        <f>E24</f>
        <v>0</v>
      </c>
      <c r="F54" s="35">
        <f t="shared" ref="F54:P54" si="14">F24</f>
        <v>0</v>
      </c>
      <c r="G54" s="35">
        <f t="shared" si="14"/>
        <v>0</v>
      </c>
      <c r="H54" s="35">
        <f t="shared" si="14"/>
        <v>0</v>
      </c>
      <c r="I54" s="35">
        <f t="shared" si="14"/>
        <v>0</v>
      </c>
      <c r="J54" s="35">
        <f t="shared" si="14"/>
        <v>0</v>
      </c>
      <c r="K54" s="35">
        <f t="shared" si="14"/>
        <v>0</v>
      </c>
      <c r="L54" s="35">
        <f t="shared" si="14"/>
        <v>0</v>
      </c>
      <c r="M54" s="35">
        <f t="shared" si="14"/>
        <v>0</v>
      </c>
      <c r="N54" s="35">
        <f t="shared" si="14"/>
        <v>0</v>
      </c>
      <c r="O54" s="35">
        <f t="shared" si="14"/>
        <v>0</v>
      </c>
      <c r="P54" s="35">
        <f t="shared" si="14"/>
        <v>0</v>
      </c>
      <c r="Q54" s="36">
        <f>SUM(E54:P54)</f>
        <v>0</v>
      </c>
    </row>
    <row r="55" spans="1:17" s="18" customFormat="1" ht="20.100000000000001" customHeight="1" x14ac:dyDescent="0.25">
      <c r="A55" s="8"/>
      <c r="B55" s="8"/>
      <c r="D55" s="34" t="s">
        <v>123</v>
      </c>
      <c r="E55" s="55" t="str">
        <f>IF(E54&gt;E53,"Errore","Ok")</f>
        <v>Ok</v>
      </c>
      <c r="F55" s="55" t="str">
        <f t="shared" ref="F55:Q55" si="15">IF(F54&gt;F53,"Errore","Ok")</f>
        <v>Ok</v>
      </c>
      <c r="G55" s="55" t="str">
        <f t="shared" si="15"/>
        <v>Ok</v>
      </c>
      <c r="H55" s="55" t="str">
        <f t="shared" si="15"/>
        <v>Ok</v>
      </c>
      <c r="I55" s="55" t="str">
        <f t="shared" si="15"/>
        <v>Ok</v>
      </c>
      <c r="J55" s="55" t="str">
        <f t="shared" si="15"/>
        <v>Ok</v>
      </c>
      <c r="K55" s="55" t="str">
        <f t="shared" si="15"/>
        <v>Ok</v>
      </c>
      <c r="L55" s="55" t="str">
        <f t="shared" si="15"/>
        <v>Ok</v>
      </c>
      <c r="M55" s="55" t="str">
        <f t="shared" si="15"/>
        <v>Ok</v>
      </c>
      <c r="N55" s="55" t="str">
        <f t="shared" si="15"/>
        <v>Ok</v>
      </c>
      <c r="O55" s="55" t="str">
        <f t="shared" si="15"/>
        <v>Ok</v>
      </c>
      <c r="P55" s="55" t="str">
        <f t="shared" si="15"/>
        <v>Ok</v>
      </c>
      <c r="Q55" s="55" t="str">
        <f t="shared" si="15"/>
        <v>Ok</v>
      </c>
    </row>
    <row r="56" spans="1:17" s="18" customFormat="1" ht="5.0999999999999996" customHeight="1" x14ac:dyDescent="0.25">
      <c r="A56" s="8"/>
      <c r="B56" s="8"/>
      <c r="D56" s="67"/>
    </row>
    <row r="57" spans="1:17" s="18" customFormat="1" ht="20.100000000000001" customHeight="1" x14ac:dyDescent="0.25">
      <c r="A57" s="8"/>
      <c r="B57" s="8"/>
      <c r="D57" s="69" t="s">
        <v>124</v>
      </c>
      <c r="E57" s="35">
        <v>2</v>
      </c>
      <c r="F57" s="35">
        <f>Coalizioni!E13</f>
        <v>2</v>
      </c>
      <c r="G57" s="35">
        <f>Coalizioni!F13</f>
        <v>1</v>
      </c>
      <c r="H57" s="35">
        <f>Coalizioni!G13</f>
        <v>0</v>
      </c>
      <c r="I57" s="35">
        <f>Coalizioni!H13</f>
        <v>0</v>
      </c>
      <c r="J57" s="35">
        <f>Coalizioni!I13</f>
        <v>0</v>
      </c>
      <c r="K57" s="35">
        <f>Coalizioni!J13</f>
        <v>0</v>
      </c>
      <c r="L57" s="35">
        <f>Coalizioni!K13</f>
        <v>0</v>
      </c>
      <c r="M57" s="35">
        <f>Coalizioni!L13</f>
        <v>0</v>
      </c>
      <c r="N57" s="35">
        <f>Coalizioni!M13</f>
        <v>0</v>
      </c>
      <c r="O57" s="35">
        <f>Coalizioni!N13</f>
        <v>0</v>
      </c>
      <c r="P57" s="35">
        <f>Coalizioni!O13</f>
        <v>0</v>
      </c>
      <c r="Q57" s="36">
        <f>SUM(E57:P57)</f>
        <v>5</v>
      </c>
    </row>
    <row r="58" spans="1:17" s="18" customFormat="1" ht="20.100000000000001" customHeight="1" x14ac:dyDescent="0.25">
      <c r="A58" s="8"/>
      <c r="B58" s="8"/>
      <c r="D58" s="68" t="s">
        <v>125</v>
      </c>
      <c r="E58" s="35">
        <v>2</v>
      </c>
      <c r="F58" s="35">
        <v>2</v>
      </c>
      <c r="G58" s="35">
        <v>1</v>
      </c>
      <c r="H58" s="35">
        <f t="shared" ref="H58:P58" si="16">H25</f>
        <v>0</v>
      </c>
      <c r="I58" s="35">
        <f t="shared" si="16"/>
        <v>0</v>
      </c>
      <c r="J58" s="35">
        <f t="shared" si="16"/>
        <v>0</v>
      </c>
      <c r="K58" s="35">
        <f t="shared" si="16"/>
        <v>0</v>
      </c>
      <c r="L58" s="35">
        <f t="shared" si="16"/>
        <v>0</v>
      </c>
      <c r="M58" s="35">
        <f t="shared" si="16"/>
        <v>0</v>
      </c>
      <c r="N58" s="35">
        <f t="shared" si="16"/>
        <v>0</v>
      </c>
      <c r="O58" s="35">
        <f t="shared" si="16"/>
        <v>0</v>
      </c>
      <c r="P58" s="35">
        <f t="shared" si="16"/>
        <v>0</v>
      </c>
      <c r="Q58" s="36">
        <f>SUM(E58:P58)</f>
        <v>5</v>
      </c>
    </row>
    <row r="59" spans="1:17" s="18" customFormat="1" ht="20.100000000000001" customHeight="1" x14ac:dyDescent="0.25">
      <c r="A59" s="8"/>
      <c r="B59" s="8"/>
      <c r="D59" s="34" t="s">
        <v>126</v>
      </c>
      <c r="E59" s="55" t="str">
        <f>IF(E58&gt;E57,"Errore","Ok")</f>
        <v>Ok</v>
      </c>
      <c r="F59" s="55" t="str">
        <f t="shared" ref="F59:Q59" si="17">IF(F58&gt;F57,"Errore","Ok")</f>
        <v>Ok</v>
      </c>
      <c r="G59" s="55" t="str">
        <f t="shared" si="17"/>
        <v>Ok</v>
      </c>
      <c r="H59" s="55" t="str">
        <f t="shared" si="17"/>
        <v>Ok</v>
      </c>
      <c r="I59" s="55" t="str">
        <f t="shared" si="17"/>
        <v>Ok</v>
      </c>
      <c r="J59" s="55" t="str">
        <f t="shared" si="17"/>
        <v>Ok</v>
      </c>
      <c r="K59" s="55" t="str">
        <f t="shared" si="17"/>
        <v>Ok</v>
      </c>
      <c r="L59" s="55" t="str">
        <f t="shared" si="17"/>
        <v>Ok</v>
      </c>
      <c r="M59" s="55" t="str">
        <f t="shared" si="17"/>
        <v>Ok</v>
      </c>
      <c r="N59" s="55" t="str">
        <f t="shared" si="17"/>
        <v>Ok</v>
      </c>
      <c r="O59" s="55" t="str">
        <f t="shared" si="17"/>
        <v>Ok</v>
      </c>
      <c r="P59" s="55" t="str">
        <f t="shared" si="17"/>
        <v>Ok</v>
      </c>
      <c r="Q59" s="55" t="str">
        <f t="shared" si="17"/>
        <v>Ok</v>
      </c>
    </row>
    <row r="60" spans="1:17" s="18" customFormat="1" ht="5.0999999999999996" hidden="1" customHeight="1" x14ac:dyDescent="0.25">
      <c r="A60" s="8"/>
      <c r="B60" s="8"/>
      <c r="D60" s="8"/>
    </row>
    <row r="61" spans="1:17" s="18" customFormat="1" ht="20.100000000000001" hidden="1" customHeight="1" x14ac:dyDescent="0.25">
      <c r="A61" s="8"/>
      <c r="B61" s="8"/>
      <c r="D61" s="56" t="s">
        <v>17</v>
      </c>
      <c r="E61" s="35">
        <f>Coalizioni!D14</f>
        <v>0</v>
      </c>
      <c r="F61" s="35">
        <f>Coalizioni!E14</f>
        <v>0</v>
      </c>
      <c r="G61" s="35">
        <f>Coalizioni!F14</f>
        <v>0</v>
      </c>
      <c r="H61" s="35">
        <f>Coalizioni!G14</f>
        <v>0</v>
      </c>
      <c r="I61" s="35">
        <f>Coalizioni!H14</f>
        <v>0</v>
      </c>
      <c r="J61" s="35">
        <f>Coalizioni!I14</f>
        <v>0</v>
      </c>
      <c r="K61" s="35">
        <f>Coalizioni!J14</f>
        <v>0</v>
      </c>
      <c r="L61" s="35">
        <f>Coalizioni!K14</f>
        <v>0</v>
      </c>
      <c r="M61" s="35">
        <f>Coalizioni!L14</f>
        <v>0</v>
      </c>
      <c r="N61" s="35">
        <f>Coalizioni!M14</f>
        <v>0</v>
      </c>
      <c r="O61" s="35">
        <f>Coalizioni!N14</f>
        <v>0</v>
      </c>
      <c r="P61" s="35">
        <f>Coalizioni!O14</f>
        <v>0</v>
      </c>
      <c r="Q61" s="36">
        <f>SUM(E61:P61)</f>
        <v>0</v>
      </c>
    </row>
    <row r="62" spans="1:17" s="18" customFormat="1" ht="20.100000000000001" hidden="1" customHeight="1" x14ac:dyDescent="0.25">
      <c r="A62" s="8"/>
      <c r="B62" s="8"/>
      <c r="D62" s="34" t="s">
        <v>32</v>
      </c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6">
        <f>SUM(E62:P62)</f>
        <v>0</v>
      </c>
    </row>
    <row r="63" spans="1:17" s="18" customFormat="1" ht="20.100000000000001" hidden="1" customHeight="1" x14ac:dyDescent="0.25">
      <c r="A63" s="8"/>
      <c r="B63" s="8"/>
      <c r="D63" s="34" t="s">
        <v>41</v>
      </c>
      <c r="E63" s="55" t="str">
        <f>IF(E62&gt;E61,"Errore","Ok")</f>
        <v>Ok</v>
      </c>
      <c r="F63" s="55" t="str">
        <f t="shared" ref="F63:Q63" si="18">IF(F62&gt;F61,"Errore","Ok")</f>
        <v>Ok</v>
      </c>
      <c r="G63" s="55" t="str">
        <f t="shared" si="18"/>
        <v>Ok</v>
      </c>
      <c r="H63" s="55" t="str">
        <f t="shared" si="18"/>
        <v>Ok</v>
      </c>
      <c r="I63" s="55" t="str">
        <f t="shared" si="18"/>
        <v>Ok</v>
      </c>
      <c r="J63" s="55" t="str">
        <f t="shared" si="18"/>
        <v>Ok</v>
      </c>
      <c r="K63" s="55" t="str">
        <f t="shared" si="18"/>
        <v>Ok</v>
      </c>
      <c r="L63" s="55" t="str">
        <f t="shared" si="18"/>
        <v>Ok</v>
      </c>
      <c r="M63" s="55" t="str">
        <f t="shared" si="18"/>
        <v>Ok</v>
      </c>
      <c r="N63" s="55" t="str">
        <f t="shared" si="18"/>
        <v>Ok</v>
      </c>
      <c r="O63" s="55" t="str">
        <f t="shared" si="18"/>
        <v>Ok</v>
      </c>
      <c r="P63" s="55" t="str">
        <f t="shared" si="18"/>
        <v>Ok</v>
      </c>
      <c r="Q63" s="55" t="str">
        <f t="shared" si="18"/>
        <v>Ok</v>
      </c>
    </row>
    <row r="64" spans="1:17" s="18" customFormat="1" ht="5.0999999999999996" hidden="1" customHeight="1" x14ac:dyDescent="0.25">
      <c r="A64" s="8"/>
      <c r="B64" s="8"/>
      <c r="D64" s="8"/>
    </row>
    <row r="65" spans="1:17" s="18" customFormat="1" ht="20.100000000000001" hidden="1" customHeight="1" x14ac:dyDescent="0.25">
      <c r="A65" s="8"/>
      <c r="B65" s="8"/>
      <c r="D65" s="56" t="s">
        <v>18</v>
      </c>
      <c r="E65" s="35">
        <f>Coalizioni!D15</f>
        <v>0</v>
      </c>
      <c r="F65" s="35">
        <f>Coalizioni!E15</f>
        <v>0</v>
      </c>
      <c r="G65" s="35">
        <f>Coalizioni!F15</f>
        <v>0</v>
      </c>
      <c r="H65" s="35">
        <f>Coalizioni!G15</f>
        <v>0</v>
      </c>
      <c r="I65" s="35">
        <f>Coalizioni!H15</f>
        <v>0</v>
      </c>
      <c r="J65" s="35">
        <f>Coalizioni!I15</f>
        <v>0</v>
      </c>
      <c r="K65" s="35">
        <f>Coalizioni!J15</f>
        <v>0</v>
      </c>
      <c r="L65" s="35">
        <f>Coalizioni!K15</f>
        <v>0</v>
      </c>
      <c r="M65" s="35">
        <f>Coalizioni!L15</f>
        <v>0</v>
      </c>
      <c r="N65" s="35">
        <f>Coalizioni!M15</f>
        <v>0</v>
      </c>
      <c r="O65" s="35">
        <f>Coalizioni!N15</f>
        <v>0</v>
      </c>
      <c r="P65" s="35">
        <f>Coalizioni!O15</f>
        <v>0</v>
      </c>
      <c r="Q65" s="36">
        <f>SUM(E65:P65)</f>
        <v>0</v>
      </c>
    </row>
    <row r="66" spans="1:17" s="18" customFormat="1" ht="20.100000000000001" hidden="1" customHeight="1" x14ac:dyDescent="0.25">
      <c r="A66" s="8"/>
      <c r="B66" s="8"/>
      <c r="D66" s="34" t="s">
        <v>33</v>
      </c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6">
        <f>SUM(E66:P66)</f>
        <v>0</v>
      </c>
    </row>
    <row r="67" spans="1:17" s="18" customFormat="1" ht="20.100000000000001" hidden="1" customHeight="1" x14ac:dyDescent="0.25">
      <c r="A67" s="8"/>
      <c r="B67" s="8"/>
      <c r="D67" s="34" t="s">
        <v>40</v>
      </c>
      <c r="E67" s="55" t="str">
        <f>IF(E66&gt;E65,"Errore","Ok")</f>
        <v>Ok</v>
      </c>
      <c r="F67" s="55" t="str">
        <f t="shared" ref="F67:Q67" si="19">IF(F66&gt;F65,"Errore","Ok")</f>
        <v>Ok</v>
      </c>
      <c r="G67" s="55" t="str">
        <f t="shared" si="19"/>
        <v>Ok</v>
      </c>
      <c r="H67" s="55" t="str">
        <f t="shared" si="19"/>
        <v>Ok</v>
      </c>
      <c r="I67" s="55" t="str">
        <f t="shared" si="19"/>
        <v>Ok</v>
      </c>
      <c r="J67" s="55" t="str">
        <f t="shared" si="19"/>
        <v>Ok</v>
      </c>
      <c r="K67" s="55" t="str">
        <f t="shared" si="19"/>
        <v>Ok</v>
      </c>
      <c r="L67" s="55" t="str">
        <f t="shared" si="19"/>
        <v>Ok</v>
      </c>
      <c r="M67" s="55" t="str">
        <f t="shared" si="19"/>
        <v>Ok</v>
      </c>
      <c r="N67" s="55" t="str">
        <f t="shared" si="19"/>
        <v>Ok</v>
      </c>
      <c r="O67" s="55" t="str">
        <f t="shared" si="19"/>
        <v>Ok</v>
      </c>
      <c r="P67" s="55" t="str">
        <f t="shared" si="19"/>
        <v>Ok</v>
      </c>
      <c r="Q67" s="55" t="str">
        <f t="shared" si="19"/>
        <v>Ok</v>
      </c>
    </row>
    <row r="68" spans="1:17" s="18" customFormat="1" ht="5.0999999999999996" hidden="1" customHeight="1" x14ac:dyDescent="0.25">
      <c r="A68" s="8"/>
      <c r="B68" s="8"/>
      <c r="D68" s="8"/>
    </row>
    <row r="69" spans="1:17" s="18" customFormat="1" ht="21.95" hidden="1" customHeight="1" x14ac:dyDescent="0.25">
      <c r="A69" s="8"/>
      <c r="B69" s="8"/>
      <c r="D69" s="56" t="s">
        <v>19</v>
      </c>
      <c r="E69" s="35">
        <f>Coalizioni!D16</f>
        <v>0</v>
      </c>
      <c r="F69" s="35">
        <f>Coalizioni!E16</f>
        <v>0</v>
      </c>
      <c r="G69" s="35">
        <f>Coalizioni!F16</f>
        <v>0</v>
      </c>
      <c r="H69" s="35">
        <f>Coalizioni!G16</f>
        <v>0</v>
      </c>
      <c r="I69" s="35">
        <f>Coalizioni!H16</f>
        <v>0</v>
      </c>
      <c r="J69" s="35">
        <f>Coalizioni!I16</f>
        <v>0</v>
      </c>
      <c r="K69" s="35">
        <f>Coalizioni!J16</f>
        <v>0</v>
      </c>
      <c r="L69" s="35">
        <f>Coalizioni!K16</f>
        <v>0</v>
      </c>
      <c r="M69" s="35">
        <f>Coalizioni!L16</f>
        <v>0</v>
      </c>
      <c r="N69" s="35">
        <f>Coalizioni!M16</f>
        <v>0</v>
      </c>
      <c r="O69" s="35">
        <f>Coalizioni!N16</f>
        <v>0</v>
      </c>
      <c r="P69" s="35">
        <f>Coalizioni!O16</f>
        <v>0</v>
      </c>
      <c r="Q69" s="36">
        <f>SUM(E69:P69)</f>
        <v>0</v>
      </c>
    </row>
    <row r="70" spans="1:17" s="18" customFormat="1" ht="21.95" hidden="1" customHeight="1" x14ac:dyDescent="0.25">
      <c r="A70" s="8"/>
      <c r="B70" s="8"/>
      <c r="D70" s="34" t="s">
        <v>34</v>
      </c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6">
        <f>SUM(E70:P70)</f>
        <v>0</v>
      </c>
    </row>
    <row r="71" spans="1:17" s="18" customFormat="1" ht="21.95" hidden="1" customHeight="1" x14ac:dyDescent="0.25">
      <c r="A71" s="8"/>
      <c r="B71" s="8"/>
      <c r="D71" s="34" t="s">
        <v>39</v>
      </c>
      <c r="E71" s="55" t="str">
        <f>IF(E70&gt;E69,"Errore","Ok")</f>
        <v>Ok</v>
      </c>
      <c r="F71" s="55" t="str">
        <f t="shared" ref="F71:Q71" si="20">IF(F70&gt;F69,"Errore","Ok")</f>
        <v>Ok</v>
      </c>
      <c r="G71" s="55" t="str">
        <f t="shared" si="20"/>
        <v>Ok</v>
      </c>
      <c r="H71" s="55" t="str">
        <f t="shared" si="20"/>
        <v>Ok</v>
      </c>
      <c r="I71" s="55" t="str">
        <f t="shared" si="20"/>
        <v>Ok</v>
      </c>
      <c r="J71" s="55" t="str">
        <f t="shared" si="20"/>
        <v>Ok</v>
      </c>
      <c r="K71" s="55" t="str">
        <f t="shared" si="20"/>
        <v>Ok</v>
      </c>
      <c r="L71" s="55" t="str">
        <f t="shared" si="20"/>
        <v>Ok</v>
      </c>
      <c r="M71" s="55" t="str">
        <f t="shared" si="20"/>
        <v>Ok</v>
      </c>
      <c r="N71" s="55" t="str">
        <f t="shared" si="20"/>
        <v>Ok</v>
      </c>
      <c r="O71" s="55" t="str">
        <f t="shared" si="20"/>
        <v>Ok</v>
      </c>
      <c r="P71" s="55" t="str">
        <f t="shared" si="20"/>
        <v>Ok</v>
      </c>
      <c r="Q71" s="55" t="str">
        <f t="shared" si="20"/>
        <v>Ok</v>
      </c>
    </row>
    <row r="72" spans="1:17" s="18" customFormat="1" ht="5.0999999999999996" hidden="1" customHeight="1" x14ac:dyDescent="0.25">
      <c r="A72" s="8"/>
      <c r="B72" s="8"/>
      <c r="D72" s="8"/>
    </row>
    <row r="73" spans="1:17" s="18" customFormat="1" ht="21.95" hidden="1" customHeight="1" x14ac:dyDescent="0.25">
      <c r="A73" s="8"/>
      <c r="B73" s="8"/>
      <c r="D73" s="34" t="s">
        <v>20</v>
      </c>
      <c r="E73" s="35">
        <f>Coalizioni!D17</f>
        <v>0</v>
      </c>
      <c r="F73" s="35">
        <f>Coalizioni!E17</f>
        <v>0</v>
      </c>
      <c r="G73" s="35">
        <f>Coalizioni!F17</f>
        <v>0</v>
      </c>
      <c r="H73" s="35">
        <f>Coalizioni!G17</f>
        <v>0</v>
      </c>
      <c r="I73" s="35">
        <f>Coalizioni!H17</f>
        <v>0</v>
      </c>
      <c r="J73" s="35">
        <f>Coalizioni!I17</f>
        <v>0</v>
      </c>
      <c r="K73" s="35">
        <f>Coalizioni!J17</f>
        <v>0</v>
      </c>
      <c r="L73" s="35">
        <f>Coalizioni!K17</f>
        <v>0</v>
      </c>
      <c r="M73" s="35">
        <f>Coalizioni!L17</f>
        <v>0</v>
      </c>
      <c r="N73" s="35">
        <f>Coalizioni!M17</f>
        <v>0</v>
      </c>
      <c r="O73" s="35">
        <f>Coalizioni!N17</f>
        <v>0</v>
      </c>
      <c r="P73" s="35">
        <f>Coalizioni!O17</f>
        <v>0</v>
      </c>
      <c r="Q73" s="36">
        <f>SUM(E73:P73)</f>
        <v>0</v>
      </c>
    </row>
    <row r="74" spans="1:17" s="18" customFormat="1" ht="21.95" hidden="1" customHeight="1" x14ac:dyDescent="0.25">
      <c r="A74" s="8"/>
      <c r="B74" s="8"/>
      <c r="D74" s="34" t="s">
        <v>35</v>
      </c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6">
        <f>SUM(E74:P74)</f>
        <v>0</v>
      </c>
    </row>
    <row r="75" spans="1:17" s="18" customFormat="1" ht="21.95" hidden="1" customHeight="1" x14ac:dyDescent="0.25">
      <c r="A75" s="8"/>
      <c r="B75" s="8"/>
      <c r="D75" s="34" t="s">
        <v>38</v>
      </c>
      <c r="E75" s="55" t="str">
        <f>IF(E74&gt;E73,"Errore","Ok")</f>
        <v>Ok</v>
      </c>
      <c r="F75" s="55" t="str">
        <f t="shared" ref="F75:Q75" si="21">IF(F74&gt;F73,"Errore","Ok")</f>
        <v>Ok</v>
      </c>
      <c r="G75" s="55" t="str">
        <f t="shared" si="21"/>
        <v>Ok</v>
      </c>
      <c r="H75" s="55" t="str">
        <f t="shared" si="21"/>
        <v>Ok</v>
      </c>
      <c r="I75" s="55" t="str">
        <f t="shared" si="21"/>
        <v>Ok</v>
      </c>
      <c r="J75" s="55" t="str">
        <f t="shared" si="21"/>
        <v>Ok</v>
      </c>
      <c r="K75" s="55" t="str">
        <f t="shared" si="21"/>
        <v>Ok</v>
      </c>
      <c r="L75" s="55" t="str">
        <f t="shared" si="21"/>
        <v>Ok</v>
      </c>
      <c r="M75" s="55" t="str">
        <f t="shared" si="21"/>
        <v>Ok</v>
      </c>
      <c r="N75" s="55" t="str">
        <f t="shared" si="21"/>
        <v>Ok</v>
      </c>
      <c r="O75" s="55" t="str">
        <f t="shared" si="21"/>
        <v>Ok</v>
      </c>
      <c r="P75" s="55" t="str">
        <f t="shared" si="21"/>
        <v>Ok</v>
      </c>
      <c r="Q75" s="55" t="str">
        <f t="shared" si="21"/>
        <v>Ok</v>
      </c>
    </row>
    <row r="76" spans="1:17" s="18" customFormat="1" ht="12.75" x14ac:dyDescent="0.25">
      <c r="A76" s="8"/>
      <c r="B76" s="8"/>
    </row>
    <row r="77" spans="1:17" s="18" customFormat="1" ht="12.75" x14ac:dyDescent="0.25">
      <c r="A77" s="8"/>
      <c r="B77" s="8"/>
    </row>
    <row r="78" spans="1:17" s="18" customFormat="1" ht="12.75" x14ac:dyDescent="0.25">
      <c r="A78" s="8"/>
      <c r="B78" s="8"/>
    </row>
    <row r="79" spans="1:17" s="18" customFormat="1" ht="12.75" x14ac:dyDescent="0.25">
      <c r="A79" s="8"/>
      <c r="B79" s="8"/>
    </row>
  </sheetData>
  <mergeCells count="2">
    <mergeCell ref="B1:Q1"/>
    <mergeCell ref="B2:Q2"/>
  </mergeCells>
  <phoneticPr fontId="15" type="noConversion"/>
  <conditionalFormatting sqref="E34:Q34">
    <cfRule type="containsText" dxfId="115" priority="67" operator="containsText" text="Ok">
      <formula>NOT(ISERROR(SEARCH("Ok",E34)))</formula>
    </cfRule>
    <cfRule type="containsText" dxfId="114" priority="66" operator="containsText" text="Ok">
      <formula>NOT(ISERROR(SEARCH("Ok",E34)))</formula>
    </cfRule>
    <cfRule type="containsText" dxfId="113" priority="65" operator="containsText" text="Errore">
      <formula>NOT(ISERROR(SEARCH("Errore",E34)))</formula>
    </cfRule>
    <cfRule type="cellIs" dxfId="112" priority="68" operator="equal">
      <formula>"Errore"</formula>
    </cfRule>
  </conditionalFormatting>
  <conditionalFormatting sqref="E39:Q39">
    <cfRule type="cellIs" dxfId="111" priority="40" operator="equal">
      <formula>"Errore"</formula>
    </cfRule>
    <cfRule type="containsText" dxfId="110" priority="39" operator="containsText" text="Ok">
      <formula>NOT(ISERROR(SEARCH("Ok",E39)))</formula>
    </cfRule>
    <cfRule type="containsText" dxfId="109" priority="38" operator="containsText" text="Ok">
      <formula>NOT(ISERROR(SEARCH("Ok",E39)))</formula>
    </cfRule>
    <cfRule type="containsText" dxfId="108" priority="37" operator="containsText" text="Errore">
      <formula>NOT(ISERROR(SEARCH("Errore",E39)))</formula>
    </cfRule>
  </conditionalFormatting>
  <conditionalFormatting sqref="E43:Q43">
    <cfRule type="containsText" dxfId="107" priority="34" operator="containsText" text="Ok">
      <formula>NOT(ISERROR(SEARCH("Ok",E43)))</formula>
    </cfRule>
    <cfRule type="cellIs" dxfId="106" priority="36" operator="equal">
      <formula>"Errore"</formula>
    </cfRule>
    <cfRule type="containsText" dxfId="105" priority="35" operator="containsText" text="Ok">
      <formula>NOT(ISERROR(SEARCH("Ok",E43)))</formula>
    </cfRule>
    <cfRule type="containsText" dxfId="104" priority="33" operator="containsText" text="Errore">
      <formula>NOT(ISERROR(SEARCH("Errore",E43)))</formula>
    </cfRule>
  </conditionalFormatting>
  <conditionalFormatting sqref="E47:Q47">
    <cfRule type="cellIs" dxfId="103" priority="32" operator="equal">
      <formula>"Errore"</formula>
    </cfRule>
    <cfRule type="containsText" dxfId="102" priority="31" operator="containsText" text="Ok">
      <formula>NOT(ISERROR(SEARCH("Ok",E47)))</formula>
    </cfRule>
    <cfRule type="containsText" dxfId="101" priority="30" operator="containsText" text="Ok">
      <formula>NOT(ISERROR(SEARCH("Ok",E47)))</formula>
    </cfRule>
    <cfRule type="containsText" dxfId="100" priority="29" operator="containsText" text="Errore">
      <formula>NOT(ISERROR(SEARCH("Errore",E47)))</formula>
    </cfRule>
  </conditionalFormatting>
  <conditionalFormatting sqref="E51:Q51">
    <cfRule type="containsText" dxfId="99" priority="27" operator="containsText" text="Ok">
      <formula>NOT(ISERROR(SEARCH("Ok",E51)))</formula>
    </cfRule>
    <cfRule type="cellIs" dxfId="98" priority="28" operator="equal">
      <formula>"Errore"</formula>
    </cfRule>
    <cfRule type="containsText" dxfId="97" priority="26" operator="containsText" text="Ok">
      <formula>NOT(ISERROR(SEARCH("Ok",E51)))</formula>
    </cfRule>
    <cfRule type="containsText" dxfId="96" priority="25" operator="containsText" text="Errore">
      <formula>NOT(ISERROR(SEARCH("Errore",E51)))</formula>
    </cfRule>
  </conditionalFormatting>
  <conditionalFormatting sqref="E55:Q55">
    <cfRule type="containsText" dxfId="95" priority="21" operator="containsText" text="Errore">
      <formula>NOT(ISERROR(SEARCH("Errore",E55)))</formula>
    </cfRule>
    <cfRule type="containsText" dxfId="94" priority="22" operator="containsText" text="Ok">
      <formula>NOT(ISERROR(SEARCH("Ok",E55)))</formula>
    </cfRule>
    <cfRule type="containsText" dxfId="93" priority="23" operator="containsText" text="Ok">
      <formula>NOT(ISERROR(SEARCH("Ok",E55)))</formula>
    </cfRule>
    <cfRule type="cellIs" dxfId="92" priority="24" operator="equal">
      <formula>"Errore"</formula>
    </cfRule>
  </conditionalFormatting>
  <conditionalFormatting sqref="E59:Q59">
    <cfRule type="cellIs" dxfId="91" priority="20" operator="equal">
      <formula>"Errore"</formula>
    </cfRule>
    <cfRule type="containsText" dxfId="90" priority="19" operator="containsText" text="Ok">
      <formula>NOT(ISERROR(SEARCH("Ok",E59)))</formula>
    </cfRule>
    <cfRule type="containsText" dxfId="89" priority="17" operator="containsText" text="Errore">
      <formula>NOT(ISERROR(SEARCH("Errore",E59)))</formula>
    </cfRule>
    <cfRule type="containsText" dxfId="88" priority="18" operator="containsText" text="Ok">
      <formula>NOT(ISERROR(SEARCH("Ok",E59)))</formula>
    </cfRule>
  </conditionalFormatting>
  <conditionalFormatting sqref="E63:Q63">
    <cfRule type="cellIs" dxfId="87" priority="16" operator="equal">
      <formula>"Errore"</formula>
    </cfRule>
    <cfRule type="containsText" dxfId="86" priority="15" operator="containsText" text="Ok">
      <formula>NOT(ISERROR(SEARCH("Ok",E63)))</formula>
    </cfRule>
    <cfRule type="containsText" dxfId="85" priority="14" operator="containsText" text="Ok">
      <formula>NOT(ISERROR(SEARCH("Ok",E63)))</formula>
    </cfRule>
    <cfRule type="containsText" dxfId="84" priority="13" operator="containsText" text="Errore">
      <formula>NOT(ISERROR(SEARCH("Errore",E63)))</formula>
    </cfRule>
  </conditionalFormatting>
  <conditionalFormatting sqref="E67:Q67">
    <cfRule type="cellIs" dxfId="83" priority="12" operator="equal">
      <formula>"Errore"</formula>
    </cfRule>
    <cfRule type="containsText" dxfId="82" priority="10" operator="containsText" text="Ok">
      <formula>NOT(ISERROR(SEARCH("Ok",E67)))</formula>
    </cfRule>
    <cfRule type="containsText" dxfId="81" priority="9" operator="containsText" text="Errore">
      <formula>NOT(ISERROR(SEARCH("Errore",E67)))</formula>
    </cfRule>
    <cfRule type="containsText" dxfId="80" priority="11" operator="containsText" text="Ok">
      <formula>NOT(ISERROR(SEARCH("Ok",E67)))</formula>
    </cfRule>
  </conditionalFormatting>
  <conditionalFormatting sqref="E71:Q71">
    <cfRule type="cellIs" dxfId="79" priority="8" operator="equal">
      <formula>"Errore"</formula>
    </cfRule>
    <cfRule type="containsText" dxfId="78" priority="7" operator="containsText" text="Ok">
      <formula>NOT(ISERROR(SEARCH("Ok",E71)))</formula>
    </cfRule>
    <cfRule type="containsText" dxfId="77" priority="6" operator="containsText" text="Ok">
      <formula>NOT(ISERROR(SEARCH("Ok",E71)))</formula>
    </cfRule>
    <cfRule type="containsText" dxfId="76" priority="5" operator="containsText" text="Errore">
      <formula>NOT(ISERROR(SEARCH("Errore",E71)))</formula>
    </cfRule>
  </conditionalFormatting>
  <conditionalFormatting sqref="E75:Q75">
    <cfRule type="containsText" dxfId="75" priority="1" operator="containsText" text="Errore">
      <formula>NOT(ISERROR(SEARCH("Errore",E75)))</formula>
    </cfRule>
    <cfRule type="cellIs" dxfId="74" priority="4" operator="equal">
      <formula>"Errore"</formula>
    </cfRule>
    <cfRule type="containsText" dxfId="73" priority="3" operator="containsText" text="Ok">
      <formula>NOT(ISERROR(SEARCH("Ok",E75)))</formula>
    </cfRule>
    <cfRule type="containsText" dxfId="72" priority="2" operator="containsText" text="Ok">
      <formula>NOT(ISERROR(SEARCH("Ok",E75)))</formula>
    </cfRule>
  </conditionalFormatting>
  <pageMargins left="0.70866141732283472" right="0.70866141732283472" top="0.74803149606299213" bottom="0.74803149606299213" header="0.31496062992125984" footer="0.31496062992125984"/>
  <pageSetup paperSize="9" scale="6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59"/>
  <sheetViews>
    <sheetView showGridLines="0" workbookViewId="0">
      <selection activeCell="D23" sqref="D23"/>
    </sheetView>
  </sheetViews>
  <sheetFormatPr defaultRowHeight="20.100000000000001" customHeight="1" x14ac:dyDescent="0.25"/>
  <cols>
    <col min="1" max="1" width="1.7109375" style="17" customWidth="1"/>
    <col min="2" max="2" width="5.7109375" style="17" customWidth="1"/>
    <col min="3" max="3" width="40.7109375" style="10" customWidth="1"/>
    <col min="4" max="6" width="9.7109375" style="10" customWidth="1"/>
    <col min="7" max="15" width="9.7109375" style="10" hidden="1" customWidth="1"/>
    <col min="16" max="16" width="9.7109375" style="10" customWidth="1"/>
    <col min="17" max="16384" width="9.140625" style="10"/>
  </cols>
  <sheetData>
    <row r="1" spans="1:16" ht="24.95" customHeight="1" x14ac:dyDescent="0.25">
      <c r="B1" s="74" t="str">
        <f>Affluenze!B1</f>
        <v>Comune di APECCHIO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 s="11" customFormat="1" ht="21.95" customHeight="1" x14ac:dyDescent="0.25">
      <c r="B2" s="72" t="s">
        <v>128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</row>
    <row r="3" spans="1:16" ht="9.9499999999999993" customHeight="1" x14ac:dyDescent="0.25">
      <c r="A3" s="18"/>
      <c r="B3" s="18"/>
      <c r="C3" s="17"/>
    </row>
    <row r="4" spans="1:16" ht="30" customHeight="1" x14ac:dyDescent="0.25">
      <c r="A4" s="18"/>
      <c r="B4" s="19" t="s">
        <v>15</v>
      </c>
      <c r="C4" s="57" t="s">
        <v>43</v>
      </c>
      <c r="D4" s="19">
        <v>1</v>
      </c>
      <c r="E4" s="19">
        <v>2</v>
      </c>
      <c r="F4" s="19">
        <v>3</v>
      </c>
      <c r="G4" s="19">
        <v>4</v>
      </c>
      <c r="H4" s="19">
        <v>5</v>
      </c>
      <c r="I4" s="19">
        <v>6</v>
      </c>
      <c r="J4" s="19">
        <v>7</v>
      </c>
      <c r="K4" s="19">
        <v>8</v>
      </c>
      <c r="L4" s="19">
        <v>9</v>
      </c>
      <c r="M4" s="19">
        <v>10</v>
      </c>
      <c r="N4" s="19">
        <v>11</v>
      </c>
      <c r="O4" s="19">
        <v>12</v>
      </c>
      <c r="P4" s="19" t="s">
        <v>0</v>
      </c>
    </row>
    <row r="5" spans="1:16" ht="24.95" customHeight="1" x14ac:dyDescent="0.25">
      <c r="A5" s="18"/>
      <c r="B5" s="25">
        <v>1</v>
      </c>
      <c r="C5" s="25" t="s">
        <v>148</v>
      </c>
      <c r="D5" s="2">
        <v>1</v>
      </c>
      <c r="E5" s="2">
        <v>0</v>
      </c>
      <c r="F5" s="2">
        <v>0</v>
      </c>
      <c r="G5" s="2"/>
      <c r="H5" s="2"/>
      <c r="I5" s="2"/>
      <c r="J5" s="2"/>
      <c r="K5" s="2"/>
      <c r="L5" s="2"/>
      <c r="M5" s="2"/>
      <c r="N5" s="2"/>
      <c r="O5" s="2"/>
      <c r="P5" s="27">
        <f>SUM(D5:O5)</f>
        <v>1</v>
      </c>
    </row>
    <row r="6" spans="1:16" ht="24.95" customHeight="1" x14ac:dyDescent="0.25">
      <c r="A6" s="18"/>
      <c r="B6" s="25">
        <v>2</v>
      </c>
      <c r="C6" s="25" t="s">
        <v>149</v>
      </c>
      <c r="D6" s="2">
        <v>0</v>
      </c>
      <c r="E6" s="2">
        <v>0</v>
      </c>
      <c r="F6" s="2">
        <v>0</v>
      </c>
      <c r="G6" s="2"/>
      <c r="H6" s="2"/>
      <c r="I6" s="2"/>
      <c r="J6" s="2"/>
      <c r="K6" s="2"/>
      <c r="L6" s="2"/>
      <c r="M6" s="2"/>
      <c r="N6" s="2"/>
      <c r="O6" s="2"/>
      <c r="P6" s="27">
        <f>SUM(D6:O6)</f>
        <v>0</v>
      </c>
    </row>
    <row r="7" spans="1:16" ht="24.95" customHeight="1" x14ac:dyDescent="0.25">
      <c r="A7" s="18"/>
      <c r="B7" s="25">
        <v>3</v>
      </c>
      <c r="C7" s="25" t="s">
        <v>150</v>
      </c>
      <c r="D7" s="2">
        <v>0</v>
      </c>
      <c r="E7" s="2">
        <v>0</v>
      </c>
      <c r="F7" s="2">
        <v>0</v>
      </c>
      <c r="G7" s="2"/>
      <c r="H7" s="2"/>
      <c r="I7" s="2"/>
      <c r="J7" s="2"/>
      <c r="K7" s="2"/>
      <c r="L7" s="2"/>
      <c r="M7" s="2"/>
      <c r="N7" s="2"/>
      <c r="O7" s="2"/>
      <c r="P7" s="27">
        <f>SUM(D7:O7)</f>
        <v>0</v>
      </c>
    </row>
    <row r="8" spans="1:16" ht="24.95" customHeight="1" x14ac:dyDescent="0.25">
      <c r="A8" s="18"/>
      <c r="B8" s="25">
        <v>4</v>
      </c>
      <c r="C8" s="25" t="s">
        <v>151</v>
      </c>
      <c r="D8" s="2">
        <v>0</v>
      </c>
      <c r="E8" s="2">
        <v>0</v>
      </c>
      <c r="F8" s="2">
        <v>0</v>
      </c>
      <c r="G8" s="2"/>
      <c r="H8" s="2"/>
      <c r="I8" s="2"/>
      <c r="J8" s="2"/>
      <c r="K8" s="2"/>
      <c r="L8" s="2"/>
      <c r="M8" s="2"/>
      <c r="N8" s="2"/>
      <c r="O8" s="2"/>
      <c r="P8" s="27">
        <f t="shared" ref="P8:P14" si="0">SUM(D8:O8)</f>
        <v>0</v>
      </c>
    </row>
    <row r="9" spans="1:16" ht="24.95" customHeight="1" x14ac:dyDescent="0.25">
      <c r="A9" s="18"/>
      <c r="B9" s="25">
        <v>5</v>
      </c>
      <c r="C9" s="25" t="s">
        <v>152</v>
      </c>
      <c r="D9" s="2">
        <v>0</v>
      </c>
      <c r="E9" s="2">
        <v>0</v>
      </c>
      <c r="F9" s="2">
        <v>0</v>
      </c>
      <c r="G9" s="2"/>
      <c r="H9" s="2"/>
      <c r="I9" s="2"/>
      <c r="J9" s="2"/>
      <c r="K9" s="2"/>
      <c r="L9" s="2"/>
      <c r="M9" s="2"/>
      <c r="N9" s="2"/>
      <c r="O9" s="2"/>
      <c r="P9" s="27">
        <f t="shared" si="0"/>
        <v>0</v>
      </c>
    </row>
    <row r="10" spans="1:16" ht="24.95" customHeight="1" x14ac:dyDescent="0.25">
      <c r="A10" s="18"/>
      <c r="B10" s="25">
        <v>6</v>
      </c>
      <c r="C10" s="25" t="s">
        <v>153</v>
      </c>
      <c r="D10" s="2">
        <v>0</v>
      </c>
      <c r="E10" s="2">
        <v>0</v>
      </c>
      <c r="F10" s="2">
        <v>0</v>
      </c>
      <c r="G10" s="2"/>
      <c r="H10" s="2"/>
      <c r="I10" s="2"/>
      <c r="J10" s="2"/>
      <c r="K10" s="2"/>
      <c r="L10" s="2"/>
      <c r="M10" s="2"/>
      <c r="N10" s="2"/>
      <c r="O10" s="2"/>
      <c r="P10" s="27">
        <f t="shared" si="0"/>
        <v>0</v>
      </c>
    </row>
    <row r="11" spans="1:16" ht="24.95" customHeight="1" x14ac:dyDescent="0.25">
      <c r="A11" s="18"/>
      <c r="B11" s="25">
        <v>7</v>
      </c>
      <c r="C11" s="25" t="s">
        <v>154</v>
      </c>
      <c r="D11" s="2">
        <v>0</v>
      </c>
      <c r="E11" s="2">
        <v>0</v>
      </c>
      <c r="F11" s="2">
        <v>0</v>
      </c>
      <c r="G11" s="2"/>
      <c r="H11" s="2"/>
      <c r="I11" s="2"/>
      <c r="J11" s="2"/>
      <c r="K11" s="2"/>
      <c r="L11" s="2"/>
      <c r="M11" s="2"/>
      <c r="N11" s="2"/>
      <c r="O11" s="2"/>
      <c r="P11" s="27">
        <f t="shared" si="0"/>
        <v>0</v>
      </c>
    </row>
    <row r="12" spans="1:16" ht="24.95" hidden="1" customHeight="1" x14ac:dyDescent="0.25">
      <c r="A12" s="18"/>
      <c r="B12" s="25">
        <v>8</v>
      </c>
      <c r="C12" s="25" t="s">
        <v>147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7">
        <f t="shared" si="0"/>
        <v>0</v>
      </c>
    </row>
    <row r="13" spans="1:16" ht="24.95" hidden="1" customHeight="1" x14ac:dyDescent="0.25">
      <c r="A13" s="18"/>
      <c r="B13" s="25">
        <v>9</v>
      </c>
      <c r="C13" s="25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7">
        <f t="shared" si="0"/>
        <v>0</v>
      </c>
    </row>
    <row r="14" spans="1:16" ht="24.95" hidden="1" customHeight="1" x14ac:dyDescent="0.25">
      <c r="A14" s="18"/>
      <c r="B14" s="25">
        <v>10</v>
      </c>
      <c r="C14" s="25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7">
        <f t="shared" si="0"/>
        <v>0</v>
      </c>
    </row>
    <row r="15" spans="1:16" ht="24.95" customHeight="1" x14ac:dyDescent="0.25">
      <c r="A15" s="10"/>
      <c r="B15" s="29"/>
      <c r="C15" s="21" t="s">
        <v>36</v>
      </c>
      <c r="D15" s="22">
        <f>SUM(D5:D14)</f>
        <v>1</v>
      </c>
      <c r="E15" s="22">
        <f>SUM(E5:E14)</f>
        <v>0</v>
      </c>
      <c r="F15" s="22">
        <f>SUM(F5:F14)</f>
        <v>0</v>
      </c>
      <c r="G15" s="22">
        <f>SUM(G5:G14)</f>
        <v>0</v>
      </c>
      <c r="H15" s="22">
        <f>SUM(H5:H14)</f>
        <v>0</v>
      </c>
      <c r="I15" s="22">
        <f t="shared" ref="I15:P15" si="1">SUM(I5:I14)</f>
        <v>0</v>
      </c>
      <c r="J15" s="22">
        <f t="shared" si="1"/>
        <v>0</v>
      </c>
      <c r="K15" s="22">
        <f t="shared" si="1"/>
        <v>0</v>
      </c>
      <c r="L15" s="22">
        <f t="shared" si="1"/>
        <v>0</v>
      </c>
      <c r="M15" s="22">
        <f t="shared" si="1"/>
        <v>0</v>
      </c>
      <c r="N15" s="22">
        <f t="shared" si="1"/>
        <v>0</v>
      </c>
      <c r="O15" s="22">
        <f t="shared" si="1"/>
        <v>0</v>
      </c>
      <c r="P15" s="22">
        <f t="shared" si="1"/>
        <v>1</v>
      </c>
    </row>
    <row r="16" spans="1:16" ht="15" customHeight="1" x14ac:dyDescent="0.25"/>
    <row r="17" spans="3:16" ht="20.100000000000001" customHeight="1" x14ac:dyDescent="0.25">
      <c r="C17" s="34" t="s">
        <v>48</v>
      </c>
      <c r="D17" s="58">
        <f>Liste!E8</f>
        <v>2</v>
      </c>
      <c r="E17" s="58">
        <f>Liste!F8</f>
        <v>1</v>
      </c>
      <c r="F17" s="58">
        <f>Liste!G8</f>
        <v>0</v>
      </c>
      <c r="G17" s="58">
        <f>Liste!H8</f>
        <v>0</v>
      </c>
      <c r="H17" s="58">
        <f>Liste!I8</f>
        <v>0</v>
      </c>
      <c r="I17" s="58">
        <f>Liste!J8</f>
        <v>0</v>
      </c>
      <c r="J17" s="58">
        <f>Liste!K8</f>
        <v>0</v>
      </c>
      <c r="K17" s="58">
        <f>Liste!L8</f>
        <v>0</v>
      </c>
      <c r="L17" s="58">
        <f>Liste!M8</f>
        <v>0</v>
      </c>
      <c r="M17" s="58">
        <f>Liste!N8</f>
        <v>0</v>
      </c>
      <c r="N17" s="58">
        <f>Liste!O8</f>
        <v>0</v>
      </c>
      <c r="O17" s="58">
        <f>Liste!P8</f>
        <v>0</v>
      </c>
      <c r="P17" s="59">
        <f>SUM(D17:O17)</f>
        <v>3</v>
      </c>
    </row>
    <row r="18" spans="3:16" ht="20.100000000000001" customHeight="1" x14ac:dyDescent="0.25">
      <c r="C18" s="34" t="s">
        <v>46</v>
      </c>
      <c r="D18" s="58">
        <f>D17*2</f>
        <v>4</v>
      </c>
      <c r="E18" s="58">
        <f>E17*2</f>
        <v>2</v>
      </c>
      <c r="F18" s="58">
        <f t="shared" ref="F18:O18" si="2">F17*2</f>
        <v>0</v>
      </c>
      <c r="G18" s="58">
        <f t="shared" si="2"/>
        <v>0</v>
      </c>
      <c r="H18" s="58">
        <f t="shared" si="2"/>
        <v>0</v>
      </c>
      <c r="I18" s="58">
        <f t="shared" si="2"/>
        <v>0</v>
      </c>
      <c r="J18" s="58">
        <f t="shared" si="2"/>
        <v>0</v>
      </c>
      <c r="K18" s="58">
        <f t="shared" si="2"/>
        <v>0</v>
      </c>
      <c r="L18" s="58">
        <f t="shared" si="2"/>
        <v>0</v>
      </c>
      <c r="M18" s="58">
        <f t="shared" si="2"/>
        <v>0</v>
      </c>
      <c r="N18" s="58">
        <f t="shared" si="2"/>
        <v>0</v>
      </c>
      <c r="O18" s="58">
        <f t="shared" si="2"/>
        <v>0</v>
      </c>
      <c r="P18" s="59">
        <f>SUM(D18:O18)</f>
        <v>6</v>
      </c>
    </row>
    <row r="19" spans="3:16" ht="20.100000000000001" customHeight="1" x14ac:dyDescent="0.25">
      <c r="C19" s="34" t="s">
        <v>47</v>
      </c>
      <c r="D19" s="55" t="str">
        <f>IF(D15&gt;D18,"Errore","Ok")</f>
        <v>Ok</v>
      </c>
      <c r="E19" s="55" t="str">
        <f t="shared" ref="E19:P19" si="3">IF(E15&gt;E18,"Errore","Ok")</f>
        <v>Ok</v>
      </c>
      <c r="F19" s="55" t="str">
        <f t="shared" si="3"/>
        <v>Ok</v>
      </c>
      <c r="G19" s="55" t="str">
        <f t="shared" si="3"/>
        <v>Ok</v>
      </c>
      <c r="H19" s="55" t="str">
        <f t="shared" si="3"/>
        <v>Ok</v>
      </c>
      <c r="I19" s="55" t="str">
        <f t="shared" si="3"/>
        <v>Ok</v>
      </c>
      <c r="J19" s="55" t="str">
        <f t="shared" si="3"/>
        <v>Ok</v>
      </c>
      <c r="K19" s="55" t="str">
        <f t="shared" si="3"/>
        <v>Ok</v>
      </c>
      <c r="L19" s="55" t="str">
        <f t="shared" si="3"/>
        <v>Ok</v>
      </c>
      <c r="M19" s="55" t="str">
        <f t="shared" si="3"/>
        <v>Ok</v>
      </c>
      <c r="N19" s="55" t="str">
        <f t="shared" si="3"/>
        <v>Ok</v>
      </c>
      <c r="O19" s="55" t="str">
        <f t="shared" si="3"/>
        <v>Ok</v>
      </c>
      <c r="P19" s="55" t="str">
        <f t="shared" si="3"/>
        <v>Ok</v>
      </c>
    </row>
    <row r="20" spans="3:16" ht="15" customHeight="1" x14ac:dyDescent="0.25"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</row>
    <row r="21" spans="3:16" ht="20.100000000000001" customHeight="1" x14ac:dyDescent="0.25">
      <c r="C21" s="34" t="s">
        <v>50</v>
      </c>
      <c r="D21" s="58">
        <f>D17</f>
        <v>2</v>
      </c>
      <c r="E21" s="58">
        <f t="shared" ref="E21:O21" si="4">E17</f>
        <v>1</v>
      </c>
      <c r="F21" s="58">
        <f t="shared" si="4"/>
        <v>0</v>
      </c>
      <c r="G21" s="58">
        <f t="shared" si="4"/>
        <v>0</v>
      </c>
      <c r="H21" s="58">
        <f t="shared" si="4"/>
        <v>0</v>
      </c>
      <c r="I21" s="58">
        <f t="shared" si="4"/>
        <v>0</v>
      </c>
      <c r="J21" s="58">
        <f t="shared" si="4"/>
        <v>0</v>
      </c>
      <c r="K21" s="58">
        <f t="shared" si="4"/>
        <v>0</v>
      </c>
      <c r="L21" s="58">
        <f t="shared" si="4"/>
        <v>0</v>
      </c>
      <c r="M21" s="58">
        <f t="shared" si="4"/>
        <v>0</v>
      </c>
      <c r="N21" s="58">
        <f t="shared" si="4"/>
        <v>0</v>
      </c>
      <c r="O21" s="58">
        <f t="shared" si="4"/>
        <v>0</v>
      </c>
      <c r="P21" s="59">
        <f>SUM(D21:O21)</f>
        <v>3</v>
      </c>
    </row>
    <row r="22" spans="3:16" ht="20.100000000000001" customHeight="1" x14ac:dyDescent="0.25">
      <c r="C22" s="34" t="s">
        <v>51</v>
      </c>
      <c r="D22" s="58">
        <f>D5</f>
        <v>1</v>
      </c>
      <c r="E22" s="58">
        <f t="shared" ref="E22:O22" si="5">E5</f>
        <v>0</v>
      </c>
      <c r="F22" s="58">
        <f t="shared" si="5"/>
        <v>0</v>
      </c>
      <c r="G22" s="58">
        <f t="shared" si="5"/>
        <v>0</v>
      </c>
      <c r="H22" s="58">
        <f t="shared" si="5"/>
        <v>0</v>
      </c>
      <c r="I22" s="58">
        <f t="shared" si="5"/>
        <v>0</v>
      </c>
      <c r="J22" s="58">
        <f t="shared" si="5"/>
        <v>0</v>
      </c>
      <c r="K22" s="58">
        <f t="shared" si="5"/>
        <v>0</v>
      </c>
      <c r="L22" s="58">
        <f t="shared" si="5"/>
        <v>0</v>
      </c>
      <c r="M22" s="58">
        <f t="shared" si="5"/>
        <v>0</v>
      </c>
      <c r="N22" s="58">
        <f t="shared" si="5"/>
        <v>0</v>
      </c>
      <c r="O22" s="58">
        <f t="shared" si="5"/>
        <v>0</v>
      </c>
      <c r="P22" s="59">
        <f>SUM(D22:O22)</f>
        <v>1</v>
      </c>
    </row>
    <row r="23" spans="3:16" ht="20.100000000000001" customHeight="1" x14ac:dyDescent="0.25">
      <c r="C23" s="34" t="s">
        <v>49</v>
      </c>
      <c r="D23" s="55" t="str">
        <f>IF(D22&gt;D21,"Errore","Ok")</f>
        <v>Ok</v>
      </c>
      <c r="E23" s="55" t="str">
        <f t="shared" ref="E23:P23" si="6">IF(E22&gt;E21,"Errore","Ok")</f>
        <v>Ok</v>
      </c>
      <c r="F23" s="55" t="str">
        <f t="shared" si="6"/>
        <v>Ok</v>
      </c>
      <c r="G23" s="55" t="str">
        <f t="shared" si="6"/>
        <v>Ok</v>
      </c>
      <c r="H23" s="55" t="str">
        <f t="shared" si="6"/>
        <v>Ok</v>
      </c>
      <c r="I23" s="55" t="str">
        <f t="shared" si="6"/>
        <v>Ok</v>
      </c>
      <c r="J23" s="55" t="str">
        <f t="shared" si="6"/>
        <v>Ok</v>
      </c>
      <c r="K23" s="55" t="str">
        <f t="shared" si="6"/>
        <v>Ok</v>
      </c>
      <c r="L23" s="55" t="str">
        <f t="shared" si="6"/>
        <v>Ok</v>
      </c>
      <c r="M23" s="55" t="str">
        <f t="shared" si="6"/>
        <v>Ok</v>
      </c>
      <c r="N23" s="55" t="str">
        <f t="shared" si="6"/>
        <v>Ok</v>
      </c>
      <c r="O23" s="55" t="str">
        <f t="shared" si="6"/>
        <v>Ok</v>
      </c>
      <c r="P23" s="55" t="str">
        <f t="shared" si="6"/>
        <v>Ok</v>
      </c>
    </row>
    <row r="24" spans="3:16" ht="15" customHeight="1" x14ac:dyDescent="0.25"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3:16" ht="20.100000000000001" customHeight="1" x14ac:dyDescent="0.25">
      <c r="C25" s="34" t="s">
        <v>76</v>
      </c>
      <c r="D25" s="58">
        <f>D17</f>
        <v>2</v>
      </c>
      <c r="E25" s="58">
        <f t="shared" ref="E25:O25" si="7">E17</f>
        <v>1</v>
      </c>
      <c r="F25" s="58">
        <f t="shared" si="7"/>
        <v>0</v>
      </c>
      <c r="G25" s="58">
        <f t="shared" si="7"/>
        <v>0</v>
      </c>
      <c r="H25" s="58">
        <f t="shared" si="7"/>
        <v>0</v>
      </c>
      <c r="I25" s="58">
        <f t="shared" si="7"/>
        <v>0</v>
      </c>
      <c r="J25" s="58">
        <f t="shared" si="7"/>
        <v>0</v>
      </c>
      <c r="K25" s="58">
        <f t="shared" si="7"/>
        <v>0</v>
      </c>
      <c r="L25" s="58">
        <f t="shared" si="7"/>
        <v>0</v>
      </c>
      <c r="M25" s="58">
        <f t="shared" si="7"/>
        <v>0</v>
      </c>
      <c r="N25" s="58">
        <f t="shared" si="7"/>
        <v>0</v>
      </c>
      <c r="O25" s="58">
        <f t="shared" si="7"/>
        <v>0</v>
      </c>
      <c r="P25" s="59">
        <f>SUM(D25:O25)</f>
        <v>3</v>
      </c>
    </row>
    <row r="26" spans="3:16" ht="20.100000000000001" customHeight="1" x14ac:dyDescent="0.25">
      <c r="C26" s="34" t="s">
        <v>77</v>
      </c>
      <c r="D26" s="58">
        <f>D6</f>
        <v>0</v>
      </c>
      <c r="E26" s="58">
        <f t="shared" ref="E26:O26" si="8">E6</f>
        <v>0</v>
      </c>
      <c r="F26" s="58">
        <f t="shared" si="8"/>
        <v>0</v>
      </c>
      <c r="G26" s="58">
        <f t="shared" si="8"/>
        <v>0</v>
      </c>
      <c r="H26" s="58">
        <f t="shared" si="8"/>
        <v>0</v>
      </c>
      <c r="I26" s="58">
        <f t="shared" si="8"/>
        <v>0</v>
      </c>
      <c r="J26" s="58">
        <f t="shared" si="8"/>
        <v>0</v>
      </c>
      <c r="K26" s="58">
        <f t="shared" si="8"/>
        <v>0</v>
      </c>
      <c r="L26" s="58">
        <f t="shared" si="8"/>
        <v>0</v>
      </c>
      <c r="M26" s="58">
        <f t="shared" si="8"/>
        <v>0</v>
      </c>
      <c r="N26" s="58">
        <f t="shared" si="8"/>
        <v>0</v>
      </c>
      <c r="O26" s="58">
        <f t="shared" si="8"/>
        <v>0</v>
      </c>
      <c r="P26" s="59">
        <f>SUM(D26:O26)</f>
        <v>0</v>
      </c>
    </row>
    <row r="27" spans="3:16" ht="20.100000000000001" customHeight="1" x14ac:dyDescent="0.25">
      <c r="C27" s="34" t="s">
        <v>78</v>
      </c>
      <c r="D27" s="55" t="str">
        <f>IF(D26&gt;D25,"Errore","Ok")</f>
        <v>Ok</v>
      </c>
      <c r="E27" s="55" t="str">
        <f t="shared" ref="E27" si="9">IF(E26&gt;E25,"Errore","Ok")</f>
        <v>Ok</v>
      </c>
      <c r="F27" s="55" t="str">
        <f t="shared" ref="F27" si="10">IF(F26&gt;F25,"Errore","Ok")</f>
        <v>Ok</v>
      </c>
      <c r="G27" s="55" t="str">
        <f t="shared" ref="G27" si="11">IF(G26&gt;G25,"Errore","Ok")</f>
        <v>Ok</v>
      </c>
      <c r="H27" s="55" t="str">
        <f t="shared" ref="H27" si="12">IF(H26&gt;H25,"Errore","Ok")</f>
        <v>Ok</v>
      </c>
      <c r="I27" s="55" t="str">
        <f t="shared" ref="I27" si="13">IF(I26&gt;I25,"Errore","Ok")</f>
        <v>Ok</v>
      </c>
      <c r="J27" s="55" t="str">
        <f t="shared" ref="J27" si="14">IF(J26&gt;J25,"Errore","Ok")</f>
        <v>Ok</v>
      </c>
      <c r="K27" s="55" t="str">
        <f t="shared" ref="K27" si="15">IF(K26&gt;K25,"Errore","Ok")</f>
        <v>Ok</v>
      </c>
      <c r="L27" s="55" t="str">
        <f t="shared" ref="L27" si="16">IF(L26&gt;L25,"Errore","Ok")</f>
        <v>Ok</v>
      </c>
      <c r="M27" s="55" t="str">
        <f t="shared" ref="M27" si="17">IF(M26&gt;M25,"Errore","Ok")</f>
        <v>Ok</v>
      </c>
      <c r="N27" s="55" t="str">
        <f t="shared" ref="N27" si="18">IF(N26&gt;N25,"Errore","Ok")</f>
        <v>Ok</v>
      </c>
      <c r="O27" s="55" t="str">
        <f t="shared" ref="O27" si="19">IF(O26&gt;O25,"Errore","Ok")</f>
        <v>Ok</v>
      </c>
      <c r="P27" s="55" t="str">
        <f t="shared" ref="P27" si="20">IF(P26&gt;P25,"Errore","Ok")</f>
        <v>Ok</v>
      </c>
    </row>
    <row r="28" spans="3:16" ht="15" customHeight="1" x14ac:dyDescent="0.25"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</row>
    <row r="29" spans="3:16" ht="20.100000000000001" customHeight="1" x14ac:dyDescent="0.25">
      <c r="C29" s="34" t="s">
        <v>73</v>
      </c>
      <c r="D29" s="58">
        <f>D17</f>
        <v>2</v>
      </c>
      <c r="E29" s="58">
        <f t="shared" ref="E29:O29" si="21">E17</f>
        <v>1</v>
      </c>
      <c r="F29" s="58">
        <f t="shared" si="21"/>
        <v>0</v>
      </c>
      <c r="G29" s="58">
        <f t="shared" si="21"/>
        <v>0</v>
      </c>
      <c r="H29" s="58">
        <f t="shared" si="21"/>
        <v>0</v>
      </c>
      <c r="I29" s="58">
        <f t="shared" si="21"/>
        <v>0</v>
      </c>
      <c r="J29" s="58">
        <f t="shared" si="21"/>
        <v>0</v>
      </c>
      <c r="K29" s="58">
        <f t="shared" si="21"/>
        <v>0</v>
      </c>
      <c r="L29" s="58">
        <f t="shared" si="21"/>
        <v>0</v>
      </c>
      <c r="M29" s="58">
        <f t="shared" si="21"/>
        <v>0</v>
      </c>
      <c r="N29" s="58">
        <f t="shared" si="21"/>
        <v>0</v>
      </c>
      <c r="O29" s="58">
        <f t="shared" si="21"/>
        <v>0</v>
      </c>
      <c r="P29" s="59">
        <f>SUM(D29:O29)</f>
        <v>3</v>
      </c>
    </row>
    <row r="30" spans="3:16" ht="20.100000000000001" customHeight="1" x14ac:dyDescent="0.25">
      <c r="C30" s="34" t="s">
        <v>74</v>
      </c>
      <c r="D30" s="58">
        <f>D7</f>
        <v>0</v>
      </c>
      <c r="E30" s="58">
        <f t="shared" ref="E30:O30" si="22">E7</f>
        <v>0</v>
      </c>
      <c r="F30" s="58">
        <f t="shared" si="22"/>
        <v>0</v>
      </c>
      <c r="G30" s="58">
        <f t="shared" si="22"/>
        <v>0</v>
      </c>
      <c r="H30" s="58">
        <f t="shared" si="22"/>
        <v>0</v>
      </c>
      <c r="I30" s="58">
        <f t="shared" si="22"/>
        <v>0</v>
      </c>
      <c r="J30" s="58">
        <f t="shared" si="22"/>
        <v>0</v>
      </c>
      <c r="K30" s="58">
        <f t="shared" si="22"/>
        <v>0</v>
      </c>
      <c r="L30" s="58">
        <f t="shared" si="22"/>
        <v>0</v>
      </c>
      <c r="M30" s="58">
        <f t="shared" si="22"/>
        <v>0</v>
      </c>
      <c r="N30" s="58">
        <f t="shared" si="22"/>
        <v>0</v>
      </c>
      <c r="O30" s="58">
        <f t="shared" si="22"/>
        <v>0</v>
      </c>
      <c r="P30" s="59">
        <f>SUM(D30:O30)</f>
        <v>0</v>
      </c>
    </row>
    <row r="31" spans="3:16" ht="20.100000000000001" customHeight="1" x14ac:dyDescent="0.25">
      <c r="C31" s="34" t="s">
        <v>75</v>
      </c>
      <c r="D31" s="55" t="str">
        <f>IF(D30&gt;D29,"Errore","Ok")</f>
        <v>Ok</v>
      </c>
      <c r="E31" s="55" t="str">
        <f t="shared" ref="E31" si="23">IF(E30&gt;E29,"Errore","Ok")</f>
        <v>Ok</v>
      </c>
      <c r="F31" s="55" t="str">
        <f t="shared" ref="F31" si="24">IF(F30&gt;F29,"Errore","Ok")</f>
        <v>Ok</v>
      </c>
      <c r="G31" s="55" t="str">
        <f t="shared" ref="G31" si="25">IF(G30&gt;G29,"Errore","Ok")</f>
        <v>Ok</v>
      </c>
      <c r="H31" s="55" t="str">
        <f t="shared" ref="H31" si="26">IF(H30&gt;H29,"Errore","Ok")</f>
        <v>Ok</v>
      </c>
      <c r="I31" s="55" t="str">
        <f t="shared" ref="I31" si="27">IF(I30&gt;I29,"Errore","Ok")</f>
        <v>Ok</v>
      </c>
      <c r="J31" s="55" t="str">
        <f t="shared" ref="J31" si="28">IF(J30&gt;J29,"Errore","Ok")</f>
        <v>Ok</v>
      </c>
      <c r="K31" s="55" t="str">
        <f t="shared" ref="K31" si="29">IF(K30&gt;K29,"Errore","Ok")</f>
        <v>Ok</v>
      </c>
      <c r="L31" s="55" t="str">
        <f t="shared" ref="L31" si="30">IF(L30&gt;L29,"Errore","Ok")</f>
        <v>Ok</v>
      </c>
      <c r="M31" s="55" t="str">
        <f t="shared" ref="M31" si="31">IF(M30&gt;M29,"Errore","Ok")</f>
        <v>Ok</v>
      </c>
      <c r="N31" s="55" t="str">
        <f t="shared" ref="N31" si="32">IF(N30&gt;N29,"Errore","Ok")</f>
        <v>Ok</v>
      </c>
      <c r="O31" s="55" t="str">
        <f t="shared" ref="O31" si="33">IF(O30&gt;O29,"Errore","Ok")</f>
        <v>Ok</v>
      </c>
      <c r="P31" s="55" t="str">
        <f t="shared" ref="P31" si="34">IF(P30&gt;P29,"Errore","Ok")</f>
        <v>Ok</v>
      </c>
    </row>
    <row r="32" spans="3:16" ht="15" customHeight="1" x14ac:dyDescent="0.25"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</row>
    <row r="33" spans="3:16" ht="20.100000000000001" customHeight="1" x14ac:dyDescent="0.25">
      <c r="C33" s="34" t="s">
        <v>70</v>
      </c>
      <c r="D33" s="58">
        <f>D17</f>
        <v>2</v>
      </c>
      <c r="E33" s="58">
        <f t="shared" ref="E33:O33" si="35">E17</f>
        <v>1</v>
      </c>
      <c r="F33" s="58">
        <f t="shared" si="35"/>
        <v>0</v>
      </c>
      <c r="G33" s="58">
        <f t="shared" si="35"/>
        <v>0</v>
      </c>
      <c r="H33" s="58">
        <f t="shared" si="35"/>
        <v>0</v>
      </c>
      <c r="I33" s="58">
        <f t="shared" si="35"/>
        <v>0</v>
      </c>
      <c r="J33" s="58">
        <f t="shared" si="35"/>
        <v>0</v>
      </c>
      <c r="K33" s="58">
        <f t="shared" si="35"/>
        <v>0</v>
      </c>
      <c r="L33" s="58">
        <f t="shared" si="35"/>
        <v>0</v>
      </c>
      <c r="M33" s="58">
        <f t="shared" si="35"/>
        <v>0</v>
      </c>
      <c r="N33" s="58">
        <f t="shared" si="35"/>
        <v>0</v>
      </c>
      <c r="O33" s="58">
        <f t="shared" si="35"/>
        <v>0</v>
      </c>
      <c r="P33" s="59">
        <f>SUM(D33:O33)</f>
        <v>3</v>
      </c>
    </row>
    <row r="34" spans="3:16" ht="20.100000000000001" customHeight="1" x14ac:dyDescent="0.25">
      <c r="C34" s="34" t="s">
        <v>71</v>
      </c>
      <c r="D34" s="58">
        <f>D8</f>
        <v>0</v>
      </c>
      <c r="E34" s="58">
        <f t="shared" ref="E34:O34" si="36">E8</f>
        <v>0</v>
      </c>
      <c r="F34" s="58">
        <f t="shared" si="36"/>
        <v>0</v>
      </c>
      <c r="G34" s="58">
        <f t="shared" si="36"/>
        <v>0</v>
      </c>
      <c r="H34" s="58">
        <f t="shared" si="36"/>
        <v>0</v>
      </c>
      <c r="I34" s="58">
        <f t="shared" si="36"/>
        <v>0</v>
      </c>
      <c r="J34" s="58">
        <f t="shared" si="36"/>
        <v>0</v>
      </c>
      <c r="K34" s="58">
        <f t="shared" si="36"/>
        <v>0</v>
      </c>
      <c r="L34" s="58">
        <f t="shared" si="36"/>
        <v>0</v>
      </c>
      <c r="M34" s="58">
        <f t="shared" si="36"/>
        <v>0</v>
      </c>
      <c r="N34" s="58">
        <f t="shared" si="36"/>
        <v>0</v>
      </c>
      <c r="O34" s="58">
        <f t="shared" si="36"/>
        <v>0</v>
      </c>
      <c r="P34" s="59">
        <f>SUM(D34:O34)</f>
        <v>0</v>
      </c>
    </row>
    <row r="35" spans="3:16" ht="20.100000000000001" customHeight="1" x14ac:dyDescent="0.25">
      <c r="C35" s="34" t="s">
        <v>72</v>
      </c>
      <c r="D35" s="55" t="str">
        <f>IF(D34&gt;D33,"Errore","Ok")</f>
        <v>Ok</v>
      </c>
      <c r="E35" s="55" t="str">
        <f t="shared" ref="E35" si="37">IF(E34&gt;E33,"Errore","Ok")</f>
        <v>Ok</v>
      </c>
      <c r="F35" s="55" t="str">
        <f t="shared" ref="F35" si="38">IF(F34&gt;F33,"Errore","Ok")</f>
        <v>Ok</v>
      </c>
      <c r="G35" s="55" t="str">
        <f t="shared" ref="G35" si="39">IF(G34&gt;G33,"Errore","Ok")</f>
        <v>Ok</v>
      </c>
      <c r="H35" s="55" t="str">
        <f t="shared" ref="H35" si="40">IF(H34&gt;H33,"Errore","Ok")</f>
        <v>Ok</v>
      </c>
      <c r="I35" s="55" t="str">
        <f t="shared" ref="I35" si="41">IF(I34&gt;I33,"Errore","Ok")</f>
        <v>Ok</v>
      </c>
      <c r="J35" s="55" t="str">
        <f t="shared" ref="J35" si="42">IF(J34&gt;J33,"Errore","Ok")</f>
        <v>Ok</v>
      </c>
      <c r="K35" s="55" t="str">
        <f t="shared" ref="K35" si="43">IF(K34&gt;K33,"Errore","Ok")</f>
        <v>Ok</v>
      </c>
      <c r="L35" s="55" t="str">
        <f t="shared" ref="L35" si="44">IF(L34&gt;L33,"Errore","Ok")</f>
        <v>Ok</v>
      </c>
      <c r="M35" s="55" t="str">
        <f t="shared" ref="M35" si="45">IF(M34&gt;M33,"Errore","Ok")</f>
        <v>Ok</v>
      </c>
      <c r="N35" s="55" t="str">
        <f t="shared" ref="N35" si="46">IF(N34&gt;N33,"Errore","Ok")</f>
        <v>Ok</v>
      </c>
      <c r="O35" s="55" t="str">
        <f t="shared" ref="O35" si="47">IF(O34&gt;O33,"Errore","Ok")</f>
        <v>Ok</v>
      </c>
      <c r="P35" s="55" t="str">
        <f t="shared" ref="P35" si="48">IF(P34&gt;P33,"Errore","Ok")</f>
        <v>Ok</v>
      </c>
    </row>
    <row r="36" spans="3:16" ht="15" customHeight="1" x14ac:dyDescent="0.25"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</row>
    <row r="37" spans="3:16" ht="20.100000000000001" customHeight="1" x14ac:dyDescent="0.25">
      <c r="C37" s="34" t="s">
        <v>67</v>
      </c>
      <c r="D37" s="58">
        <f>D17</f>
        <v>2</v>
      </c>
      <c r="E37" s="58">
        <f t="shared" ref="E37:O37" si="49">E17</f>
        <v>1</v>
      </c>
      <c r="F37" s="58">
        <f t="shared" si="49"/>
        <v>0</v>
      </c>
      <c r="G37" s="58">
        <f t="shared" si="49"/>
        <v>0</v>
      </c>
      <c r="H37" s="58">
        <f t="shared" si="49"/>
        <v>0</v>
      </c>
      <c r="I37" s="58">
        <f t="shared" si="49"/>
        <v>0</v>
      </c>
      <c r="J37" s="58">
        <f t="shared" si="49"/>
        <v>0</v>
      </c>
      <c r="K37" s="58">
        <f t="shared" si="49"/>
        <v>0</v>
      </c>
      <c r="L37" s="58">
        <f t="shared" si="49"/>
        <v>0</v>
      </c>
      <c r="M37" s="58">
        <f t="shared" si="49"/>
        <v>0</v>
      </c>
      <c r="N37" s="58">
        <f t="shared" si="49"/>
        <v>0</v>
      </c>
      <c r="O37" s="58">
        <f t="shared" si="49"/>
        <v>0</v>
      </c>
      <c r="P37" s="59">
        <f>SUM(D37:O37)</f>
        <v>3</v>
      </c>
    </row>
    <row r="38" spans="3:16" ht="20.100000000000001" customHeight="1" x14ac:dyDescent="0.25">
      <c r="C38" s="34" t="s">
        <v>68</v>
      </c>
      <c r="D38" s="58">
        <f>D9</f>
        <v>0</v>
      </c>
      <c r="E38" s="58">
        <f t="shared" ref="E38:O38" si="50">E9</f>
        <v>0</v>
      </c>
      <c r="F38" s="58">
        <f t="shared" si="50"/>
        <v>0</v>
      </c>
      <c r="G38" s="58">
        <f t="shared" si="50"/>
        <v>0</v>
      </c>
      <c r="H38" s="58">
        <f t="shared" si="50"/>
        <v>0</v>
      </c>
      <c r="I38" s="58">
        <f t="shared" si="50"/>
        <v>0</v>
      </c>
      <c r="J38" s="58">
        <f t="shared" si="50"/>
        <v>0</v>
      </c>
      <c r="K38" s="58">
        <f t="shared" si="50"/>
        <v>0</v>
      </c>
      <c r="L38" s="58">
        <f t="shared" si="50"/>
        <v>0</v>
      </c>
      <c r="M38" s="58">
        <f t="shared" si="50"/>
        <v>0</v>
      </c>
      <c r="N38" s="58">
        <f t="shared" si="50"/>
        <v>0</v>
      </c>
      <c r="O38" s="58">
        <f t="shared" si="50"/>
        <v>0</v>
      </c>
      <c r="P38" s="59">
        <f>SUM(D38:O38)</f>
        <v>0</v>
      </c>
    </row>
    <row r="39" spans="3:16" ht="20.100000000000001" customHeight="1" x14ac:dyDescent="0.25">
      <c r="C39" s="34" t="s">
        <v>69</v>
      </c>
      <c r="D39" s="55" t="str">
        <f>IF(D38&gt;D37,"Errore","Ok")</f>
        <v>Ok</v>
      </c>
      <c r="E39" s="55" t="str">
        <f t="shared" ref="E39" si="51">IF(E38&gt;E37,"Errore","Ok")</f>
        <v>Ok</v>
      </c>
      <c r="F39" s="55" t="str">
        <f t="shared" ref="F39" si="52">IF(F38&gt;F37,"Errore","Ok")</f>
        <v>Ok</v>
      </c>
      <c r="G39" s="55" t="str">
        <f t="shared" ref="G39" si="53">IF(G38&gt;G37,"Errore","Ok")</f>
        <v>Ok</v>
      </c>
      <c r="H39" s="55" t="str">
        <f t="shared" ref="H39" si="54">IF(H38&gt;H37,"Errore","Ok")</f>
        <v>Ok</v>
      </c>
      <c r="I39" s="55" t="str">
        <f t="shared" ref="I39" si="55">IF(I38&gt;I37,"Errore","Ok")</f>
        <v>Ok</v>
      </c>
      <c r="J39" s="55" t="str">
        <f t="shared" ref="J39" si="56">IF(J38&gt;J37,"Errore","Ok")</f>
        <v>Ok</v>
      </c>
      <c r="K39" s="55" t="str">
        <f t="shared" ref="K39" si="57">IF(K38&gt;K37,"Errore","Ok")</f>
        <v>Ok</v>
      </c>
      <c r="L39" s="55" t="str">
        <f t="shared" ref="L39" si="58">IF(L38&gt;L37,"Errore","Ok")</f>
        <v>Ok</v>
      </c>
      <c r="M39" s="55" t="str">
        <f t="shared" ref="M39" si="59">IF(M38&gt;M37,"Errore","Ok")</f>
        <v>Ok</v>
      </c>
      <c r="N39" s="55" t="str">
        <f t="shared" ref="N39" si="60">IF(N38&gt;N37,"Errore","Ok")</f>
        <v>Ok</v>
      </c>
      <c r="O39" s="55" t="str">
        <f t="shared" ref="O39" si="61">IF(O38&gt;O37,"Errore","Ok")</f>
        <v>Ok</v>
      </c>
      <c r="P39" s="55" t="str">
        <f t="shared" ref="P39" si="62">IF(P38&gt;P37,"Errore","Ok")</f>
        <v>Ok</v>
      </c>
    </row>
    <row r="40" spans="3:16" ht="15" customHeight="1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</row>
    <row r="41" spans="3:16" ht="20.100000000000001" customHeight="1" x14ac:dyDescent="0.25">
      <c r="C41" s="34" t="s">
        <v>64</v>
      </c>
      <c r="D41" s="58">
        <f>D17</f>
        <v>2</v>
      </c>
      <c r="E41" s="58">
        <f t="shared" ref="E41:O41" si="63">E17</f>
        <v>1</v>
      </c>
      <c r="F41" s="58">
        <f t="shared" si="63"/>
        <v>0</v>
      </c>
      <c r="G41" s="58">
        <f t="shared" si="63"/>
        <v>0</v>
      </c>
      <c r="H41" s="58">
        <f t="shared" si="63"/>
        <v>0</v>
      </c>
      <c r="I41" s="58">
        <f t="shared" si="63"/>
        <v>0</v>
      </c>
      <c r="J41" s="58">
        <f t="shared" si="63"/>
        <v>0</v>
      </c>
      <c r="K41" s="58">
        <f t="shared" si="63"/>
        <v>0</v>
      </c>
      <c r="L41" s="58">
        <f t="shared" si="63"/>
        <v>0</v>
      </c>
      <c r="M41" s="58">
        <f t="shared" si="63"/>
        <v>0</v>
      </c>
      <c r="N41" s="58">
        <f t="shared" si="63"/>
        <v>0</v>
      </c>
      <c r="O41" s="58">
        <f t="shared" si="63"/>
        <v>0</v>
      </c>
      <c r="P41" s="59">
        <f>SUM(D41:O41)</f>
        <v>3</v>
      </c>
    </row>
    <row r="42" spans="3:16" ht="20.100000000000001" customHeight="1" x14ac:dyDescent="0.25">
      <c r="C42" s="34" t="s">
        <v>65</v>
      </c>
      <c r="D42" s="58">
        <f>D10</f>
        <v>0</v>
      </c>
      <c r="E42" s="58">
        <f t="shared" ref="E42:O42" si="64">E10</f>
        <v>0</v>
      </c>
      <c r="F42" s="58">
        <f t="shared" si="64"/>
        <v>0</v>
      </c>
      <c r="G42" s="58">
        <f t="shared" si="64"/>
        <v>0</v>
      </c>
      <c r="H42" s="58">
        <f t="shared" si="64"/>
        <v>0</v>
      </c>
      <c r="I42" s="58">
        <f t="shared" si="64"/>
        <v>0</v>
      </c>
      <c r="J42" s="58">
        <f t="shared" si="64"/>
        <v>0</v>
      </c>
      <c r="K42" s="58">
        <f t="shared" si="64"/>
        <v>0</v>
      </c>
      <c r="L42" s="58">
        <f t="shared" si="64"/>
        <v>0</v>
      </c>
      <c r="M42" s="58">
        <f t="shared" si="64"/>
        <v>0</v>
      </c>
      <c r="N42" s="58">
        <f t="shared" si="64"/>
        <v>0</v>
      </c>
      <c r="O42" s="58">
        <f t="shared" si="64"/>
        <v>0</v>
      </c>
      <c r="P42" s="59">
        <f>SUM(D42:O42)</f>
        <v>0</v>
      </c>
    </row>
    <row r="43" spans="3:16" ht="20.100000000000001" customHeight="1" x14ac:dyDescent="0.25">
      <c r="C43" s="34" t="s">
        <v>66</v>
      </c>
      <c r="D43" s="55" t="str">
        <f>IF(D42&gt;D41,"Errore","Ok")</f>
        <v>Ok</v>
      </c>
      <c r="E43" s="55" t="str">
        <f t="shared" ref="E43" si="65">IF(E42&gt;E41,"Errore","Ok")</f>
        <v>Ok</v>
      </c>
      <c r="F43" s="55" t="str">
        <f t="shared" ref="F43" si="66">IF(F42&gt;F41,"Errore","Ok")</f>
        <v>Ok</v>
      </c>
      <c r="G43" s="55" t="str">
        <f t="shared" ref="G43" si="67">IF(G42&gt;G41,"Errore","Ok")</f>
        <v>Ok</v>
      </c>
      <c r="H43" s="55" t="str">
        <f t="shared" ref="H43" si="68">IF(H42&gt;H41,"Errore","Ok")</f>
        <v>Ok</v>
      </c>
      <c r="I43" s="55" t="str">
        <f t="shared" ref="I43" si="69">IF(I42&gt;I41,"Errore","Ok")</f>
        <v>Ok</v>
      </c>
      <c r="J43" s="55" t="str">
        <f t="shared" ref="J43" si="70">IF(J42&gt;J41,"Errore","Ok")</f>
        <v>Ok</v>
      </c>
      <c r="K43" s="55" t="str">
        <f t="shared" ref="K43" si="71">IF(K42&gt;K41,"Errore","Ok")</f>
        <v>Ok</v>
      </c>
      <c r="L43" s="55" t="str">
        <f t="shared" ref="L43" si="72">IF(L42&gt;L41,"Errore","Ok")</f>
        <v>Ok</v>
      </c>
      <c r="M43" s="55" t="str">
        <f t="shared" ref="M43" si="73">IF(M42&gt;M41,"Errore","Ok")</f>
        <v>Ok</v>
      </c>
      <c r="N43" s="55" t="str">
        <f t="shared" ref="N43" si="74">IF(N42&gt;N41,"Errore","Ok")</f>
        <v>Ok</v>
      </c>
      <c r="O43" s="55" t="str">
        <f t="shared" ref="O43" si="75">IF(O42&gt;O41,"Errore","Ok")</f>
        <v>Ok</v>
      </c>
      <c r="P43" s="55" t="str">
        <f t="shared" ref="P43" si="76">IF(P42&gt;P41,"Errore","Ok")</f>
        <v>Ok</v>
      </c>
    </row>
    <row r="44" spans="3:16" ht="15" customHeight="1" x14ac:dyDescent="0.25"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</row>
    <row r="45" spans="3:16" ht="20.100000000000001" customHeight="1" x14ac:dyDescent="0.25">
      <c r="C45" s="34" t="s">
        <v>61</v>
      </c>
      <c r="D45" s="58">
        <f>D17</f>
        <v>2</v>
      </c>
      <c r="E45" s="58">
        <f t="shared" ref="E45:O45" si="77">E17</f>
        <v>1</v>
      </c>
      <c r="F45" s="58">
        <f t="shared" si="77"/>
        <v>0</v>
      </c>
      <c r="G45" s="58">
        <f t="shared" si="77"/>
        <v>0</v>
      </c>
      <c r="H45" s="58">
        <f t="shared" si="77"/>
        <v>0</v>
      </c>
      <c r="I45" s="58">
        <f t="shared" si="77"/>
        <v>0</v>
      </c>
      <c r="J45" s="58">
        <f t="shared" si="77"/>
        <v>0</v>
      </c>
      <c r="K45" s="58">
        <f t="shared" si="77"/>
        <v>0</v>
      </c>
      <c r="L45" s="58">
        <f t="shared" si="77"/>
        <v>0</v>
      </c>
      <c r="M45" s="58">
        <f t="shared" si="77"/>
        <v>0</v>
      </c>
      <c r="N45" s="58">
        <f t="shared" si="77"/>
        <v>0</v>
      </c>
      <c r="O45" s="58">
        <f t="shared" si="77"/>
        <v>0</v>
      </c>
      <c r="P45" s="59">
        <f>SUM(D45:O45)</f>
        <v>3</v>
      </c>
    </row>
    <row r="46" spans="3:16" ht="20.100000000000001" customHeight="1" x14ac:dyDescent="0.25">
      <c r="C46" s="34" t="s">
        <v>62</v>
      </c>
      <c r="D46" s="58">
        <f>D11</f>
        <v>0</v>
      </c>
      <c r="E46" s="58">
        <f t="shared" ref="E46:O46" si="78">E11</f>
        <v>0</v>
      </c>
      <c r="F46" s="58">
        <f t="shared" si="78"/>
        <v>0</v>
      </c>
      <c r="G46" s="58">
        <f t="shared" si="78"/>
        <v>0</v>
      </c>
      <c r="H46" s="58">
        <f t="shared" si="78"/>
        <v>0</v>
      </c>
      <c r="I46" s="58">
        <f t="shared" si="78"/>
        <v>0</v>
      </c>
      <c r="J46" s="58">
        <f t="shared" si="78"/>
        <v>0</v>
      </c>
      <c r="K46" s="58">
        <f t="shared" si="78"/>
        <v>0</v>
      </c>
      <c r="L46" s="58">
        <f t="shared" si="78"/>
        <v>0</v>
      </c>
      <c r="M46" s="58">
        <f t="shared" si="78"/>
        <v>0</v>
      </c>
      <c r="N46" s="58">
        <f t="shared" si="78"/>
        <v>0</v>
      </c>
      <c r="O46" s="58">
        <f t="shared" si="78"/>
        <v>0</v>
      </c>
      <c r="P46" s="59">
        <f>SUM(D46:O46)</f>
        <v>0</v>
      </c>
    </row>
    <row r="47" spans="3:16" ht="20.100000000000001" customHeight="1" x14ac:dyDescent="0.25">
      <c r="C47" s="34" t="s">
        <v>63</v>
      </c>
      <c r="D47" s="55" t="str">
        <f>IF(D46&gt;D45,"Errore","Ok")</f>
        <v>Ok</v>
      </c>
      <c r="E47" s="55" t="str">
        <f t="shared" ref="E47" si="79">IF(E46&gt;E45,"Errore","Ok")</f>
        <v>Ok</v>
      </c>
      <c r="F47" s="55" t="str">
        <f t="shared" ref="F47" si="80">IF(F46&gt;F45,"Errore","Ok")</f>
        <v>Ok</v>
      </c>
      <c r="G47" s="55" t="str">
        <f t="shared" ref="G47" si="81">IF(G46&gt;G45,"Errore","Ok")</f>
        <v>Ok</v>
      </c>
      <c r="H47" s="55" t="str">
        <f t="shared" ref="H47" si="82">IF(H46&gt;H45,"Errore","Ok")</f>
        <v>Ok</v>
      </c>
      <c r="I47" s="55" t="str">
        <f t="shared" ref="I47" si="83">IF(I46&gt;I45,"Errore","Ok")</f>
        <v>Ok</v>
      </c>
      <c r="J47" s="55" t="str">
        <f t="shared" ref="J47" si="84">IF(J46&gt;J45,"Errore","Ok")</f>
        <v>Ok</v>
      </c>
      <c r="K47" s="55" t="str">
        <f t="shared" ref="K47" si="85">IF(K46&gt;K45,"Errore","Ok")</f>
        <v>Ok</v>
      </c>
      <c r="L47" s="55" t="str">
        <f t="shared" ref="L47" si="86">IF(L46&gt;L45,"Errore","Ok")</f>
        <v>Ok</v>
      </c>
      <c r="M47" s="55" t="str">
        <f t="shared" ref="M47" si="87">IF(M46&gt;M45,"Errore","Ok")</f>
        <v>Ok</v>
      </c>
      <c r="N47" s="55" t="str">
        <f t="shared" ref="N47" si="88">IF(N46&gt;N45,"Errore","Ok")</f>
        <v>Ok</v>
      </c>
      <c r="O47" s="55" t="str">
        <f t="shared" ref="O47" si="89">IF(O46&gt;O45,"Errore","Ok")</f>
        <v>Ok</v>
      </c>
      <c r="P47" s="55" t="str">
        <f t="shared" ref="P47" si="90">IF(P46&gt;P45,"Errore","Ok")</f>
        <v>Ok</v>
      </c>
    </row>
    <row r="48" spans="3:16" ht="15" hidden="1" customHeight="1" x14ac:dyDescent="0.25"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</row>
    <row r="49" spans="3:16" ht="20.100000000000001" hidden="1" customHeight="1" x14ac:dyDescent="0.25">
      <c r="C49" s="34" t="s">
        <v>58</v>
      </c>
      <c r="D49" s="58">
        <f>D17</f>
        <v>2</v>
      </c>
      <c r="E49" s="58">
        <f t="shared" ref="E49:O49" si="91">E17</f>
        <v>1</v>
      </c>
      <c r="F49" s="58">
        <f t="shared" si="91"/>
        <v>0</v>
      </c>
      <c r="G49" s="58">
        <f t="shared" si="91"/>
        <v>0</v>
      </c>
      <c r="H49" s="58">
        <f t="shared" si="91"/>
        <v>0</v>
      </c>
      <c r="I49" s="58">
        <f t="shared" si="91"/>
        <v>0</v>
      </c>
      <c r="J49" s="58">
        <f t="shared" si="91"/>
        <v>0</v>
      </c>
      <c r="K49" s="58">
        <f t="shared" si="91"/>
        <v>0</v>
      </c>
      <c r="L49" s="58">
        <f t="shared" si="91"/>
        <v>0</v>
      </c>
      <c r="M49" s="58">
        <f t="shared" si="91"/>
        <v>0</v>
      </c>
      <c r="N49" s="58">
        <f t="shared" si="91"/>
        <v>0</v>
      </c>
      <c r="O49" s="58">
        <f t="shared" si="91"/>
        <v>0</v>
      </c>
      <c r="P49" s="59">
        <f>SUM(D49:O49)</f>
        <v>3</v>
      </c>
    </row>
    <row r="50" spans="3:16" ht="20.100000000000001" hidden="1" customHeight="1" x14ac:dyDescent="0.25">
      <c r="C50" s="34" t="s">
        <v>59</v>
      </c>
      <c r="D50" s="58">
        <f>D12</f>
        <v>0</v>
      </c>
      <c r="E50" s="58">
        <f t="shared" ref="E50:O50" si="92">E12</f>
        <v>0</v>
      </c>
      <c r="F50" s="58">
        <f t="shared" si="92"/>
        <v>0</v>
      </c>
      <c r="G50" s="58">
        <f t="shared" si="92"/>
        <v>0</v>
      </c>
      <c r="H50" s="58">
        <f t="shared" si="92"/>
        <v>0</v>
      </c>
      <c r="I50" s="58">
        <f t="shared" si="92"/>
        <v>0</v>
      </c>
      <c r="J50" s="58">
        <f t="shared" si="92"/>
        <v>0</v>
      </c>
      <c r="K50" s="58">
        <f t="shared" si="92"/>
        <v>0</v>
      </c>
      <c r="L50" s="58">
        <f t="shared" si="92"/>
        <v>0</v>
      </c>
      <c r="M50" s="58">
        <f t="shared" si="92"/>
        <v>0</v>
      </c>
      <c r="N50" s="58">
        <f t="shared" si="92"/>
        <v>0</v>
      </c>
      <c r="O50" s="58">
        <f t="shared" si="92"/>
        <v>0</v>
      </c>
      <c r="P50" s="59">
        <f>SUM(D50:O50)</f>
        <v>0</v>
      </c>
    </row>
    <row r="51" spans="3:16" ht="20.100000000000001" hidden="1" customHeight="1" x14ac:dyDescent="0.25">
      <c r="C51" s="34" t="s">
        <v>60</v>
      </c>
      <c r="D51" s="55" t="str">
        <f>IF(D50&gt;D49,"Errore","Ok")</f>
        <v>Ok</v>
      </c>
      <c r="E51" s="55" t="str">
        <f t="shared" ref="E51" si="93">IF(E50&gt;E49,"Errore","Ok")</f>
        <v>Ok</v>
      </c>
      <c r="F51" s="55" t="str">
        <f t="shared" ref="F51" si="94">IF(F50&gt;F49,"Errore","Ok")</f>
        <v>Ok</v>
      </c>
      <c r="G51" s="55" t="str">
        <f t="shared" ref="G51" si="95">IF(G50&gt;G49,"Errore","Ok")</f>
        <v>Ok</v>
      </c>
      <c r="H51" s="55" t="str">
        <f t="shared" ref="H51" si="96">IF(H50&gt;H49,"Errore","Ok")</f>
        <v>Ok</v>
      </c>
      <c r="I51" s="55" t="str">
        <f t="shared" ref="I51" si="97">IF(I50&gt;I49,"Errore","Ok")</f>
        <v>Ok</v>
      </c>
      <c r="J51" s="55" t="str">
        <f t="shared" ref="J51" si="98">IF(J50&gt;J49,"Errore","Ok")</f>
        <v>Ok</v>
      </c>
      <c r="K51" s="55" t="str">
        <f t="shared" ref="K51" si="99">IF(K50&gt;K49,"Errore","Ok")</f>
        <v>Ok</v>
      </c>
      <c r="L51" s="55" t="str">
        <f t="shared" ref="L51" si="100">IF(L50&gt;L49,"Errore","Ok")</f>
        <v>Ok</v>
      </c>
      <c r="M51" s="55" t="str">
        <f t="shared" ref="M51" si="101">IF(M50&gt;M49,"Errore","Ok")</f>
        <v>Ok</v>
      </c>
      <c r="N51" s="55" t="str">
        <f t="shared" ref="N51" si="102">IF(N50&gt;N49,"Errore","Ok")</f>
        <v>Ok</v>
      </c>
      <c r="O51" s="55" t="str">
        <f t="shared" ref="O51" si="103">IF(O50&gt;O49,"Errore","Ok")</f>
        <v>Ok</v>
      </c>
      <c r="P51" s="55" t="str">
        <f t="shared" ref="P51" si="104">IF(P50&gt;P49,"Errore","Ok")</f>
        <v>Ok</v>
      </c>
    </row>
    <row r="52" spans="3:16" ht="15" hidden="1" customHeight="1" x14ac:dyDescent="0.25"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</row>
    <row r="53" spans="3:16" ht="20.100000000000001" hidden="1" customHeight="1" x14ac:dyDescent="0.25">
      <c r="C53" s="34" t="s">
        <v>55</v>
      </c>
      <c r="D53" s="58">
        <f>D17</f>
        <v>2</v>
      </c>
      <c r="E53" s="58">
        <f t="shared" ref="E53:O53" si="105">E17</f>
        <v>1</v>
      </c>
      <c r="F53" s="58">
        <f t="shared" si="105"/>
        <v>0</v>
      </c>
      <c r="G53" s="58">
        <f t="shared" si="105"/>
        <v>0</v>
      </c>
      <c r="H53" s="58">
        <f t="shared" si="105"/>
        <v>0</v>
      </c>
      <c r="I53" s="58">
        <f t="shared" si="105"/>
        <v>0</v>
      </c>
      <c r="J53" s="58">
        <f t="shared" si="105"/>
        <v>0</v>
      </c>
      <c r="K53" s="58">
        <f t="shared" si="105"/>
        <v>0</v>
      </c>
      <c r="L53" s="58">
        <f t="shared" si="105"/>
        <v>0</v>
      </c>
      <c r="M53" s="58">
        <f t="shared" si="105"/>
        <v>0</v>
      </c>
      <c r="N53" s="58">
        <f t="shared" si="105"/>
        <v>0</v>
      </c>
      <c r="O53" s="58">
        <f t="shared" si="105"/>
        <v>0</v>
      </c>
      <c r="P53" s="59">
        <f>SUM(D53:O53)</f>
        <v>3</v>
      </c>
    </row>
    <row r="54" spans="3:16" ht="20.100000000000001" hidden="1" customHeight="1" x14ac:dyDescent="0.25">
      <c r="C54" s="34" t="s">
        <v>56</v>
      </c>
      <c r="D54" s="58">
        <f>D13</f>
        <v>0</v>
      </c>
      <c r="E54" s="58">
        <f t="shared" ref="E54:O54" si="106">E13</f>
        <v>0</v>
      </c>
      <c r="F54" s="58">
        <f t="shared" si="106"/>
        <v>0</v>
      </c>
      <c r="G54" s="58">
        <f t="shared" si="106"/>
        <v>0</v>
      </c>
      <c r="H54" s="58">
        <f t="shared" si="106"/>
        <v>0</v>
      </c>
      <c r="I54" s="58">
        <f t="shared" si="106"/>
        <v>0</v>
      </c>
      <c r="J54" s="58">
        <f t="shared" si="106"/>
        <v>0</v>
      </c>
      <c r="K54" s="58">
        <f t="shared" si="106"/>
        <v>0</v>
      </c>
      <c r="L54" s="58">
        <f t="shared" si="106"/>
        <v>0</v>
      </c>
      <c r="M54" s="58">
        <f t="shared" si="106"/>
        <v>0</v>
      </c>
      <c r="N54" s="58">
        <f t="shared" si="106"/>
        <v>0</v>
      </c>
      <c r="O54" s="58">
        <f t="shared" si="106"/>
        <v>0</v>
      </c>
      <c r="P54" s="59">
        <f>SUM(D54:O54)</f>
        <v>0</v>
      </c>
    </row>
    <row r="55" spans="3:16" ht="20.100000000000001" hidden="1" customHeight="1" x14ac:dyDescent="0.25">
      <c r="C55" s="34" t="s">
        <v>57</v>
      </c>
      <c r="D55" s="55" t="str">
        <f>IF(D54&gt;D53,"Errore","Ok")</f>
        <v>Ok</v>
      </c>
      <c r="E55" s="55" t="str">
        <f t="shared" ref="E55" si="107">IF(E54&gt;E53,"Errore","Ok")</f>
        <v>Ok</v>
      </c>
      <c r="F55" s="55" t="str">
        <f t="shared" ref="F55" si="108">IF(F54&gt;F53,"Errore","Ok")</f>
        <v>Ok</v>
      </c>
      <c r="G55" s="55" t="str">
        <f t="shared" ref="G55" si="109">IF(G54&gt;G53,"Errore","Ok")</f>
        <v>Ok</v>
      </c>
      <c r="H55" s="55" t="str">
        <f t="shared" ref="H55" si="110">IF(H54&gt;H53,"Errore","Ok")</f>
        <v>Ok</v>
      </c>
      <c r="I55" s="55" t="str">
        <f t="shared" ref="I55" si="111">IF(I54&gt;I53,"Errore","Ok")</f>
        <v>Ok</v>
      </c>
      <c r="J55" s="55" t="str">
        <f t="shared" ref="J55" si="112">IF(J54&gt;J53,"Errore","Ok")</f>
        <v>Ok</v>
      </c>
      <c r="K55" s="55" t="str">
        <f t="shared" ref="K55" si="113">IF(K54&gt;K53,"Errore","Ok")</f>
        <v>Ok</v>
      </c>
      <c r="L55" s="55" t="str">
        <f t="shared" ref="L55" si="114">IF(L54&gt;L53,"Errore","Ok")</f>
        <v>Ok</v>
      </c>
      <c r="M55" s="55" t="str">
        <f t="shared" ref="M55" si="115">IF(M54&gt;M53,"Errore","Ok")</f>
        <v>Ok</v>
      </c>
      <c r="N55" s="55" t="str">
        <f t="shared" ref="N55" si="116">IF(N54&gt;N53,"Errore","Ok")</f>
        <v>Ok</v>
      </c>
      <c r="O55" s="55" t="str">
        <f t="shared" ref="O55" si="117">IF(O54&gt;O53,"Errore","Ok")</f>
        <v>Ok</v>
      </c>
      <c r="P55" s="55" t="str">
        <f t="shared" ref="P55" si="118">IF(P54&gt;P53,"Errore","Ok")</f>
        <v>Ok</v>
      </c>
    </row>
    <row r="56" spans="3:16" ht="15" hidden="1" customHeight="1" x14ac:dyDescent="0.25"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</row>
    <row r="57" spans="3:16" ht="20.100000000000001" hidden="1" customHeight="1" x14ac:dyDescent="0.25">
      <c r="C57" s="34" t="s">
        <v>52</v>
      </c>
      <c r="D57" s="58">
        <f>D17</f>
        <v>2</v>
      </c>
      <c r="E57" s="58">
        <f t="shared" ref="E57:O57" si="119">E17</f>
        <v>1</v>
      </c>
      <c r="F57" s="58">
        <f t="shared" si="119"/>
        <v>0</v>
      </c>
      <c r="G57" s="58">
        <f t="shared" si="119"/>
        <v>0</v>
      </c>
      <c r="H57" s="58">
        <f t="shared" si="119"/>
        <v>0</v>
      </c>
      <c r="I57" s="58">
        <f t="shared" si="119"/>
        <v>0</v>
      </c>
      <c r="J57" s="58">
        <f t="shared" si="119"/>
        <v>0</v>
      </c>
      <c r="K57" s="58">
        <f t="shared" si="119"/>
        <v>0</v>
      </c>
      <c r="L57" s="58">
        <f t="shared" si="119"/>
        <v>0</v>
      </c>
      <c r="M57" s="58">
        <f t="shared" si="119"/>
        <v>0</v>
      </c>
      <c r="N57" s="58">
        <f t="shared" si="119"/>
        <v>0</v>
      </c>
      <c r="O57" s="58">
        <f t="shared" si="119"/>
        <v>0</v>
      </c>
      <c r="P57" s="59">
        <f>SUM(D57:O57)</f>
        <v>3</v>
      </c>
    </row>
    <row r="58" spans="3:16" ht="20.100000000000001" hidden="1" customHeight="1" x14ac:dyDescent="0.25">
      <c r="C58" s="34" t="s">
        <v>53</v>
      </c>
      <c r="D58" s="58">
        <f>D14</f>
        <v>0</v>
      </c>
      <c r="E58" s="58">
        <f t="shared" ref="E58:O58" si="120">E14</f>
        <v>0</v>
      </c>
      <c r="F58" s="58">
        <f t="shared" si="120"/>
        <v>0</v>
      </c>
      <c r="G58" s="58">
        <f t="shared" si="120"/>
        <v>0</v>
      </c>
      <c r="H58" s="58">
        <f t="shared" si="120"/>
        <v>0</v>
      </c>
      <c r="I58" s="58">
        <f t="shared" si="120"/>
        <v>0</v>
      </c>
      <c r="J58" s="58">
        <f t="shared" si="120"/>
        <v>0</v>
      </c>
      <c r="K58" s="58">
        <f t="shared" si="120"/>
        <v>0</v>
      </c>
      <c r="L58" s="58">
        <f t="shared" si="120"/>
        <v>0</v>
      </c>
      <c r="M58" s="58">
        <f t="shared" si="120"/>
        <v>0</v>
      </c>
      <c r="N58" s="58">
        <f t="shared" si="120"/>
        <v>0</v>
      </c>
      <c r="O58" s="58">
        <f t="shared" si="120"/>
        <v>0</v>
      </c>
      <c r="P58" s="59">
        <f>SUM(D58:O58)</f>
        <v>0</v>
      </c>
    </row>
    <row r="59" spans="3:16" ht="20.100000000000001" hidden="1" customHeight="1" x14ac:dyDescent="0.25">
      <c r="C59" s="34" t="s">
        <v>54</v>
      </c>
      <c r="D59" s="55" t="str">
        <f>IF(D58&gt;D57,"Errore","Ok")</f>
        <v>Ok</v>
      </c>
      <c r="E59" s="55" t="str">
        <f t="shared" ref="E59" si="121">IF(E58&gt;E57,"Errore","Ok")</f>
        <v>Ok</v>
      </c>
      <c r="F59" s="55" t="str">
        <f t="shared" ref="F59" si="122">IF(F58&gt;F57,"Errore","Ok")</f>
        <v>Ok</v>
      </c>
      <c r="G59" s="55" t="str">
        <f t="shared" ref="G59" si="123">IF(G58&gt;G57,"Errore","Ok")</f>
        <v>Ok</v>
      </c>
      <c r="H59" s="55" t="str">
        <f t="shared" ref="H59" si="124">IF(H58&gt;H57,"Errore","Ok")</f>
        <v>Ok</v>
      </c>
      <c r="I59" s="55" t="str">
        <f t="shared" ref="I59" si="125">IF(I58&gt;I57,"Errore","Ok")</f>
        <v>Ok</v>
      </c>
      <c r="J59" s="55" t="str">
        <f t="shared" ref="J59" si="126">IF(J58&gt;J57,"Errore","Ok")</f>
        <v>Ok</v>
      </c>
      <c r="K59" s="55" t="str">
        <f t="shared" ref="K59" si="127">IF(K58&gt;K57,"Errore","Ok")</f>
        <v>Ok</v>
      </c>
      <c r="L59" s="55" t="str">
        <f t="shared" ref="L59" si="128">IF(L58&gt;L57,"Errore","Ok")</f>
        <v>Ok</v>
      </c>
      <c r="M59" s="55" t="str">
        <f t="shared" ref="M59" si="129">IF(M58&gt;M57,"Errore","Ok")</f>
        <v>Ok</v>
      </c>
      <c r="N59" s="55" t="str">
        <f t="shared" ref="N59" si="130">IF(N58&gt;N57,"Errore","Ok")</f>
        <v>Ok</v>
      </c>
      <c r="O59" s="55" t="str">
        <f t="shared" ref="O59" si="131">IF(O58&gt;O57,"Errore","Ok")</f>
        <v>Ok</v>
      </c>
      <c r="P59" s="55" t="str">
        <f t="shared" ref="P59" si="132">IF(P58&gt;P57,"Errore","Ok")</f>
        <v>Ok</v>
      </c>
    </row>
  </sheetData>
  <sheetProtection sheet="1" objects="1" scenarios="1"/>
  <mergeCells count="2">
    <mergeCell ref="B1:P1"/>
    <mergeCell ref="B2:P2"/>
  </mergeCells>
  <phoneticPr fontId="15" type="noConversion"/>
  <conditionalFormatting sqref="D19:P19 D23:P23 D27:P27 D31:P31 D35:P35 D39:P39 D43:P43 D47:P47 D51:P51 D55:P55 D59:P59">
    <cfRule type="containsText" dxfId="71" priority="1" operator="containsText" text="Errore">
      <formula>NOT(ISERROR(SEARCH("Errore",D19)))</formula>
    </cfRule>
    <cfRule type="containsText" dxfId="70" priority="2" operator="containsText" text="Ok">
      <formula>NOT(ISERROR(SEARCH("Ok",D19)))</formula>
    </cfRule>
    <cfRule type="containsText" dxfId="69" priority="3" operator="containsText" text="Ok">
      <formula>NOT(ISERROR(SEARCH("Ok",D19)))</formula>
    </cfRule>
    <cfRule type="cellIs" dxfId="68" priority="4" operator="equal">
      <formula>"Errore"</formula>
    </cfRule>
  </conditionalFormatting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59"/>
  <sheetViews>
    <sheetView showGridLines="0" workbookViewId="0">
      <selection activeCell="D11" sqref="D11"/>
    </sheetView>
  </sheetViews>
  <sheetFormatPr defaultRowHeight="16.5" x14ac:dyDescent="0.25"/>
  <cols>
    <col min="1" max="1" width="1.7109375" style="17" customWidth="1"/>
    <col min="2" max="2" width="5.7109375" style="17" customWidth="1"/>
    <col min="3" max="3" width="40.7109375" style="10" customWidth="1"/>
    <col min="4" max="6" width="9.7109375" style="10" customWidth="1"/>
    <col min="7" max="15" width="9.7109375" style="10" hidden="1" customWidth="1"/>
    <col min="16" max="16" width="9.7109375" style="10" customWidth="1"/>
    <col min="17" max="16384" width="9.140625" style="10"/>
  </cols>
  <sheetData>
    <row r="1" spans="1:16" ht="24.95" customHeight="1" x14ac:dyDescent="0.25">
      <c r="B1" s="74" t="str">
        <f>Affluenze!B1</f>
        <v>Comune di APECCHIO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 s="11" customFormat="1" ht="21.95" customHeight="1" x14ac:dyDescent="0.25">
      <c r="B2" s="72" t="s">
        <v>129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</row>
    <row r="3" spans="1:16" ht="9.9499999999999993" customHeight="1" x14ac:dyDescent="0.25">
      <c r="A3" s="18"/>
      <c r="B3" s="18"/>
      <c r="C3" s="17"/>
    </row>
    <row r="4" spans="1:16" ht="30" customHeight="1" x14ac:dyDescent="0.25">
      <c r="A4" s="18"/>
      <c r="B4" s="19" t="s">
        <v>15</v>
      </c>
      <c r="C4" s="57" t="s">
        <v>43</v>
      </c>
      <c r="D4" s="19">
        <v>1</v>
      </c>
      <c r="E4" s="19">
        <v>2</v>
      </c>
      <c r="F4" s="19">
        <v>3</v>
      </c>
      <c r="G4" s="19">
        <v>4</v>
      </c>
      <c r="H4" s="19">
        <v>5</v>
      </c>
      <c r="I4" s="19">
        <v>6</v>
      </c>
      <c r="J4" s="19">
        <v>7</v>
      </c>
      <c r="K4" s="19">
        <v>8</v>
      </c>
      <c r="L4" s="19">
        <v>9</v>
      </c>
      <c r="M4" s="19">
        <v>10</v>
      </c>
      <c r="N4" s="19">
        <v>11</v>
      </c>
      <c r="O4" s="19">
        <v>12</v>
      </c>
      <c r="P4" s="19" t="s">
        <v>0</v>
      </c>
    </row>
    <row r="5" spans="1:16" ht="24.95" customHeight="1" x14ac:dyDescent="0.25">
      <c r="A5" s="18"/>
      <c r="B5" s="25">
        <v>1</v>
      </c>
      <c r="C5" s="25" t="s">
        <v>155</v>
      </c>
      <c r="D5" s="2">
        <v>2</v>
      </c>
      <c r="E5" s="2">
        <v>2</v>
      </c>
      <c r="F5" s="2">
        <v>0</v>
      </c>
      <c r="G5" s="2"/>
      <c r="H5" s="2"/>
      <c r="I5" s="2"/>
      <c r="J5" s="2"/>
      <c r="K5" s="2"/>
      <c r="L5" s="2"/>
      <c r="M5" s="2"/>
      <c r="N5" s="2"/>
      <c r="O5" s="2"/>
      <c r="P5" s="27">
        <f>SUM(D5:O5)</f>
        <v>4</v>
      </c>
    </row>
    <row r="6" spans="1:16" ht="24.95" customHeight="1" x14ac:dyDescent="0.25">
      <c r="A6" s="18"/>
      <c r="B6" s="25">
        <v>2</v>
      </c>
      <c r="C6" s="25" t="s">
        <v>156</v>
      </c>
      <c r="D6" s="2">
        <v>0</v>
      </c>
      <c r="E6" s="2">
        <v>0</v>
      </c>
      <c r="F6" s="2">
        <v>0</v>
      </c>
      <c r="G6" s="2"/>
      <c r="H6" s="2"/>
      <c r="I6" s="2"/>
      <c r="J6" s="2"/>
      <c r="K6" s="2"/>
      <c r="L6" s="2"/>
      <c r="M6" s="2"/>
      <c r="N6" s="2"/>
      <c r="O6" s="2"/>
      <c r="P6" s="27">
        <f>SUM(D6:O6)</f>
        <v>0</v>
      </c>
    </row>
    <row r="7" spans="1:16" ht="24.95" customHeight="1" x14ac:dyDescent="0.25">
      <c r="A7" s="18"/>
      <c r="B7" s="25">
        <v>3</v>
      </c>
      <c r="C7" s="25" t="s">
        <v>157</v>
      </c>
      <c r="D7" s="2">
        <v>0</v>
      </c>
      <c r="E7" s="2">
        <v>0</v>
      </c>
      <c r="F7" s="2">
        <v>0</v>
      </c>
      <c r="G7" s="2"/>
      <c r="H7" s="2"/>
      <c r="I7" s="2"/>
      <c r="J7" s="2"/>
      <c r="K7" s="2"/>
      <c r="L7" s="2"/>
      <c r="M7" s="2"/>
      <c r="N7" s="2"/>
      <c r="O7" s="2"/>
      <c r="P7" s="27">
        <f>SUM(D7:O7)</f>
        <v>0</v>
      </c>
    </row>
    <row r="8" spans="1:16" ht="24.95" customHeight="1" x14ac:dyDescent="0.25">
      <c r="A8" s="18"/>
      <c r="B8" s="25">
        <v>4</v>
      </c>
      <c r="C8" s="25" t="s">
        <v>158</v>
      </c>
      <c r="D8" s="2">
        <v>0</v>
      </c>
      <c r="E8" s="2">
        <v>0</v>
      </c>
      <c r="F8" s="2">
        <v>0</v>
      </c>
      <c r="G8" s="2"/>
      <c r="H8" s="2"/>
      <c r="I8" s="2"/>
      <c r="J8" s="2"/>
      <c r="K8" s="2"/>
      <c r="L8" s="2"/>
      <c r="M8" s="2"/>
      <c r="N8" s="2"/>
      <c r="O8" s="2"/>
      <c r="P8" s="27">
        <f>SUM(D8:O8)</f>
        <v>0</v>
      </c>
    </row>
    <row r="9" spans="1:16" ht="24.95" customHeight="1" x14ac:dyDescent="0.25">
      <c r="A9" s="18"/>
      <c r="B9" s="25">
        <v>5</v>
      </c>
      <c r="C9" s="25" t="s">
        <v>159</v>
      </c>
      <c r="D9" s="2">
        <v>0</v>
      </c>
      <c r="E9" s="2">
        <v>0</v>
      </c>
      <c r="F9" s="2">
        <v>0</v>
      </c>
      <c r="G9" s="2"/>
      <c r="H9" s="2"/>
      <c r="I9" s="2"/>
      <c r="J9" s="2"/>
      <c r="K9" s="2"/>
      <c r="L9" s="2"/>
      <c r="M9" s="2"/>
      <c r="N9" s="2"/>
      <c r="O9" s="2"/>
      <c r="P9" s="27">
        <f t="shared" ref="P9:P14" si="0">SUM(D9:O9)</f>
        <v>0</v>
      </c>
    </row>
    <row r="10" spans="1:16" ht="24.95" customHeight="1" x14ac:dyDescent="0.25">
      <c r="A10" s="18"/>
      <c r="B10" s="25">
        <v>6</v>
      </c>
      <c r="C10" s="25" t="s">
        <v>160</v>
      </c>
      <c r="D10" s="2">
        <v>1</v>
      </c>
      <c r="E10" s="2">
        <v>0</v>
      </c>
      <c r="F10" s="2">
        <v>0</v>
      </c>
      <c r="G10" s="2"/>
      <c r="H10" s="2"/>
      <c r="I10" s="2"/>
      <c r="J10" s="2"/>
      <c r="K10" s="2"/>
      <c r="L10" s="2"/>
      <c r="M10" s="2"/>
      <c r="N10" s="2"/>
      <c r="O10" s="2"/>
      <c r="P10" s="27">
        <f t="shared" si="0"/>
        <v>1</v>
      </c>
    </row>
    <row r="11" spans="1:16" ht="24.95" customHeight="1" x14ac:dyDescent="0.25">
      <c r="A11" s="18"/>
      <c r="B11" s="25">
        <v>7</v>
      </c>
      <c r="C11" s="25" t="s">
        <v>161</v>
      </c>
      <c r="D11" s="2">
        <v>0</v>
      </c>
      <c r="E11" s="2">
        <v>0</v>
      </c>
      <c r="F11" s="2">
        <v>0</v>
      </c>
      <c r="G11" s="2"/>
      <c r="H11" s="2"/>
      <c r="I11" s="2"/>
      <c r="J11" s="2"/>
      <c r="K11" s="2"/>
      <c r="L11" s="2"/>
      <c r="M11" s="2"/>
      <c r="N11" s="2"/>
      <c r="O11" s="2"/>
      <c r="P11" s="27">
        <f t="shared" si="0"/>
        <v>0</v>
      </c>
    </row>
    <row r="12" spans="1:16" ht="24.95" hidden="1" customHeight="1" x14ac:dyDescent="0.25">
      <c r="A12" s="18"/>
      <c r="B12" s="25">
        <v>8</v>
      </c>
      <c r="C12" s="25" t="s">
        <v>147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7">
        <f t="shared" si="0"/>
        <v>0</v>
      </c>
    </row>
    <row r="13" spans="1:16" ht="24.95" hidden="1" customHeight="1" x14ac:dyDescent="0.25">
      <c r="A13" s="18"/>
      <c r="B13" s="25">
        <v>9</v>
      </c>
      <c r="C13" s="25" t="s">
        <v>147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7">
        <f t="shared" si="0"/>
        <v>0</v>
      </c>
    </row>
    <row r="14" spans="1:16" ht="24.95" hidden="1" customHeight="1" x14ac:dyDescent="0.25">
      <c r="A14" s="18"/>
      <c r="B14" s="25">
        <v>10</v>
      </c>
      <c r="C14" s="25" t="s">
        <v>147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7">
        <f t="shared" si="0"/>
        <v>0</v>
      </c>
    </row>
    <row r="15" spans="1:16" ht="24.95" customHeight="1" x14ac:dyDescent="0.25">
      <c r="A15" s="10"/>
      <c r="B15" s="29"/>
      <c r="C15" s="21" t="s">
        <v>36</v>
      </c>
      <c r="D15" s="22">
        <f>SUM(D5:D14)</f>
        <v>3</v>
      </c>
      <c r="E15" s="22">
        <f>SUM(E5:E14)</f>
        <v>2</v>
      </c>
      <c r="F15" s="22">
        <f>SUM(F5:F14)</f>
        <v>0</v>
      </c>
      <c r="G15" s="22">
        <f>SUM(G5:G14)</f>
        <v>0</v>
      </c>
      <c r="H15" s="22">
        <f>SUM(H5:H14)</f>
        <v>0</v>
      </c>
      <c r="I15" s="22">
        <f t="shared" ref="I15:P15" si="1">SUM(I5:I14)</f>
        <v>0</v>
      </c>
      <c r="J15" s="22">
        <f t="shared" si="1"/>
        <v>0</v>
      </c>
      <c r="K15" s="22">
        <f t="shared" si="1"/>
        <v>0</v>
      </c>
      <c r="L15" s="22">
        <f t="shared" si="1"/>
        <v>0</v>
      </c>
      <c r="M15" s="22">
        <f t="shared" si="1"/>
        <v>0</v>
      </c>
      <c r="N15" s="22">
        <f t="shared" si="1"/>
        <v>0</v>
      </c>
      <c r="O15" s="22">
        <f t="shared" si="1"/>
        <v>0</v>
      </c>
      <c r="P15" s="22">
        <f t="shared" si="1"/>
        <v>5</v>
      </c>
    </row>
    <row r="16" spans="1:16" ht="15" customHeight="1" x14ac:dyDescent="0.25"/>
    <row r="17" spans="3:16" ht="20.100000000000001" customHeight="1" x14ac:dyDescent="0.25">
      <c r="C17" s="34" t="s">
        <v>48</v>
      </c>
      <c r="D17" s="58">
        <f>Liste!E9</f>
        <v>3</v>
      </c>
      <c r="E17" s="58">
        <f>Liste!F9</f>
        <v>11</v>
      </c>
      <c r="F17" s="58">
        <f>Liste!G9</f>
        <v>0</v>
      </c>
      <c r="G17" s="58">
        <f>Liste!H9</f>
        <v>0</v>
      </c>
      <c r="H17" s="58">
        <f>Liste!I9</f>
        <v>0</v>
      </c>
      <c r="I17" s="58">
        <f>Liste!J9</f>
        <v>0</v>
      </c>
      <c r="J17" s="58">
        <f>Liste!K9</f>
        <v>0</v>
      </c>
      <c r="K17" s="58">
        <f>Liste!L9</f>
        <v>0</v>
      </c>
      <c r="L17" s="58">
        <f>Liste!M9</f>
        <v>0</v>
      </c>
      <c r="M17" s="58">
        <f>Liste!N9</f>
        <v>0</v>
      </c>
      <c r="N17" s="58">
        <f>Liste!O9</f>
        <v>0</v>
      </c>
      <c r="O17" s="58">
        <f>Liste!P9</f>
        <v>0</v>
      </c>
      <c r="P17" s="59">
        <f>SUM(D17:O17)</f>
        <v>14</v>
      </c>
    </row>
    <row r="18" spans="3:16" ht="20.100000000000001" customHeight="1" x14ac:dyDescent="0.25">
      <c r="C18" s="34" t="s">
        <v>46</v>
      </c>
      <c r="D18" s="58">
        <f>D17*2</f>
        <v>6</v>
      </c>
      <c r="E18" s="58">
        <f>E17*2</f>
        <v>22</v>
      </c>
      <c r="F18" s="58">
        <f t="shared" ref="F18:O18" si="2">F17*2</f>
        <v>0</v>
      </c>
      <c r="G18" s="58">
        <f t="shared" si="2"/>
        <v>0</v>
      </c>
      <c r="H18" s="58">
        <f t="shared" si="2"/>
        <v>0</v>
      </c>
      <c r="I18" s="58">
        <f t="shared" si="2"/>
        <v>0</v>
      </c>
      <c r="J18" s="58">
        <f t="shared" si="2"/>
        <v>0</v>
      </c>
      <c r="K18" s="58">
        <f t="shared" si="2"/>
        <v>0</v>
      </c>
      <c r="L18" s="58">
        <f t="shared" si="2"/>
        <v>0</v>
      </c>
      <c r="M18" s="58">
        <f t="shared" si="2"/>
        <v>0</v>
      </c>
      <c r="N18" s="58">
        <f t="shared" si="2"/>
        <v>0</v>
      </c>
      <c r="O18" s="58">
        <f t="shared" si="2"/>
        <v>0</v>
      </c>
      <c r="P18" s="59">
        <f>SUM(D18:O18)</f>
        <v>28</v>
      </c>
    </row>
    <row r="19" spans="3:16" ht="20.100000000000001" customHeight="1" x14ac:dyDescent="0.25">
      <c r="C19" s="34" t="s">
        <v>47</v>
      </c>
      <c r="D19" s="55" t="str">
        <f>IF(D15&gt;D18,"Errore","Ok")</f>
        <v>Ok</v>
      </c>
      <c r="E19" s="55" t="str">
        <f t="shared" ref="E19:P19" si="3">IF(E15&gt;E18,"Errore","Ok")</f>
        <v>Ok</v>
      </c>
      <c r="F19" s="55" t="str">
        <f t="shared" si="3"/>
        <v>Ok</v>
      </c>
      <c r="G19" s="55" t="str">
        <f t="shared" si="3"/>
        <v>Ok</v>
      </c>
      <c r="H19" s="55" t="str">
        <f t="shared" si="3"/>
        <v>Ok</v>
      </c>
      <c r="I19" s="55" t="str">
        <f t="shared" si="3"/>
        <v>Ok</v>
      </c>
      <c r="J19" s="55" t="str">
        <f t="shared" si="3"/>
        <v>Ok</v>
      </c>
      <c r="K19" s="55" t="str">
        <f t="shared" si="3"/>
        <v>Ok</v>
      </c>
      <c r="L19" s="55" t="str">
        <f t="shared" si="3"/>
        <v>Ok</v>
      </c>
      <c r="M19" s="55" t="str">
        <f t="shared" si="3"/>
        <v>Ok</v>
      </c>
      <c r="N19" s="55" t="str">
        <f t="shared" si="3"/>
        <v>Ok</v>
      </c>
      <c r="O19" s="55" t="str">
        <f t="shared" si="3"/>
        <v>Ok</v>
      </c>
      <c r="P19" s="55" t="str">
        <f t="shared" si="3"/>
        <v>Ok</v>
      </c>
    </row>
    <row r="20" spans="3:16" ht="15" customHeight="1" x14ac:dyDescent="0.25"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</row>
    <row r="21" spans="3:16" ht="20.100000000000001" customHeight="1" x14ac:dyDescent="0.25">
      <c r="C21" s="34" t="s">
        <v>50</v>
      </c>
      <c r="D21" s="58">
        <f>D17</f>
        <v>3</v>
      </c>
      <c r="E21" s="58">
        <f t="shared" ref="E21:O21" si="4">E17</f>
        <v>11</v>
      </c>
      <c r="F21" s="58">
        <f t="shared" si="4"/>
        <v>0</v>
      </c>
      <c r="G21" s="58">
        <f t="shared" si="4"/>
        <v>0</v>
      </c>
      <c r="H21" s="58">
        <f t="shared" si="4"/>
        <v>0</v>
      </c>
      <c r="I21" s="58">
        <f t="shared" si="4"/>
        <v>0</v>
      </c>
      <c r="J21" s="58">
        <f t="shared" si="4"/>
        <v>0</v>
      </c>
      <c r="K21" s="58">
        <f t="shared" si="4"/>
        <v>0</v>
      </c>
      <c r="L21" s="58">
        <f t="shared" si="4"/>
        <v>0</v>
      </c>
      <c r="M21" s="58">
        <f t="shared" si="4"/>
        <v>0</v>
      </c>
      <c r="N21" s="58">
        <f t="shared" si="4"/>
        <v>0</v>
      </c>
      <c r="O21" s="58">
        <f t="shared" si="4"/>
        <v>0</v>
      </c>
      <c r="P21" s="59">
        <f>SUM(D21:O21)</f>
        <v>14</v>
      </c>
    </row>
    <row r="22" spans="3:16" ht="20.100000000000001" customHeight="1" x14ac:dyDescent="0.25">
      <c r="C22" s="34" t="s">
        <v>51</v>
      </c>
      <c r="D22" s="58">
        <f>D5</f>
        <v>2</v>
      </c>
      <c r="E22" s="58">
        <f>E5</f>
        <v>2</v>
      </c>
      <c r="F22" s="58">
        <f>F5</f>
        <v>0</v>
      </c>
      <c r="G22" s="58">
        <f>G5</f>
        <v>0</v>
      </c>
      <c r="H22" s="58">
        <f t="shared" ref="H22:O22" si="5">H5</f>
        <v>0</v>
      </c>
      <c r="I22" s="58">
        <f t="shared" si="5"/>
        <v>0</v>
      </c>
      <c r="J22" s="58">
        <f t="shared" si="5"/>
        <v>0</v>
      </c>
      <c r="K22" s="58">
        <f t="shared" si="5"/>
        <v>0</v>
      </c>
      <c r="L22" s="58">
        <f t="shared" si="5"/>
        <v>0</v>
      </c>
      <c r="M22" s="58">
        <f t="shared" si="5"/>
        <v>0</v>
      </c>
      <c r="N22" s="58">
        <f t="shared" si="5"/>
        <v>0</v>
      </c>
      <c r="O22" s="58">
        <f t="shared" si="5"/>
        <v>0</v>
      </c>
      <c r="P22" s="59">
        <f>SUM(D22:O22)</f>
        <v>4</v>
      </c>
    </row>
    <row r="23" spans="3:16" ht="20.100000000000001" customHeight="1" x14ac:dyDescent="0.25">
      <c r="C23" s="34" t="s">
        <v>49</v>
      </c>
      <c r="D23" s="55" t="str">
        <f>IF(D22&gt;D21,"Errore","Ok")</f>
        <v>Ok</v>
      </c>
      <c r="E23" s="55" t="str">
        <f t="shared" ref="E23:P23" si="6">IF(E22&gt;E21,"Errore","Ok")</f>
        <v>Ok</v>
      </c>
      <c r="F23" s="55" t="str">
        <f t="shared" si="6"/>
        <v>Ok</v>
      </c>
      <c r="G23" s="55" t="str">
        <f t="shared" si="6"/>
        <v>Ok</v>
      </c>
      <c r="H23" s="55" t="str">
        <f t="shared" si="6"/>
        <v>Ok</v>
      </c>
      <c r="I23" s="55" t="str">
        <f t="shared" si="6"/>
        <v>Ok</v>
      </c>
      <c r="J23" s="55" t="str">
        <f t="shared" si="6"/>
        <v>Ok</v>
      </c>
      <c r="K23" s="55" t="str">
        <f t="shared" si="6"/>
        <v>Ok</v>
      </c>
      <c r="L23" s="55" t="str">
        <f t="shared" si="6"/>
        <v>Ok</v>
      </c>
      <c r="M23" s="55" t="str">
        <f t="shared" si="6"/>
        <v>Ok</v>
      </c>
      <c r="N23" s="55" t="str">
        <f t="shared" si="6"/>
        <v>Ok</v>
      </c>
      <c r="O23" s="55" t="str">
        <f t="shared" si="6"/>
        <v>Ok</v>
      </c>
      <c r="P23" s="55" t="str">
        <f t="shared" si="6"/>
        <v>Ok</v>
      </c>
    </row>
    <row r="24" spans="3:16" ht="15" customHeight="1" x14ac:dyDescent="0.25"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3:16" ht="20.100000000000001" customHeight="1" x14ac:dyDescent="0.25">
      <c r="C25" s="34" t="s">
        <v>76</v>
      </c>
      <c r="D25" s="58">
        <f>D17</f>
        <v>3</v>
      </c>
      <c r="E25" s="58">
        <f t="shared" ref="E25:O25" si="7">E17</f>
        <v>11</v>
      </c>
      <c r="F25" s="58">
        <f t="shared" si="7"/>
        <v>0</v>
      </c>
      <c r="G25" s="58">
        <f t="shared" si="7"/>
        <v>0</v>
      </c>
      <c r="H25" s="58">
        <f t="shared" si="7"/>
        <v>0</v>
      </c>
      <c r="I25" s="58">
        <f t="shared" si="7"/>
        <v>0</v>
      </c>
      <c r="J25" s="58">
        <f t="shared" si="7"/>
        <v>0</v>
      </c>
      <c r="K25" s="58">
        <f t="shared" si="7"/>
        <v>0</v>
      </c>
      <c r="L25" s="58">
        <f t="shared" si="7"/>
        <v>0</v>
      </c>
      <c r="M25" s="58">
        <f t="shared" si="7"/>
        <v>0</v>
      </c>
      <c r="N25" s="58">
        <f t="shared" si="7"/>
        <v>0</v>
      </c>
      <c r="O25" s="58">
        <f t="shared" si="7"/>
        <v>0</v>
      </c>
      <c r="P25" s="59">
        <f>SUM(D25:O25)</f>
        <v>14</v>
      </c>
    </row>
    <row r="26" spans="3:16" ht="20.100000000000001" customHeight="1" x14ac:dyDescent="0.25">
      <c r="C26" s="34" t="s">
        <v>77</v>
      </c>
      <c r="D26" s="58">
        <f>D6</f>
        <v>0</v>
      </c>
      <c r="E26" s="58">
        <f t="shared" ref="E26:O26" si="8">E6</f>
        <v>0</v>
      </c>
      <c r="F26" s="58">
        <f t="shared" si="8"/>
        <v>0</v>
      </c>
      <c r="G26" s="58">
        <f t="shared" si="8"/>
        <v>0</v>
      </c>
      <c r="H26" s="58">
        <f t="shared" si="8"/>
        <v>0</v>
      </c>
      <c r="I26" s="58">
        <f t="shared" si="8"/>
        <v>0</v>
      </c>
      <c r="J26" s="58">
        <f t="shared" si="8"/>
        <v>0</v>
      </c>
      <c r="K26" s="58">
        <f t="shared" si="8"/>
        <v>0</v>
      </c>
      <c r="L26" s="58">
        <f t="shared" si="8"/>
        <v>0</v>
      </c>
      <c r="M26" s="58">
        <f t="shared" si="8"/>
        <v>0</v>
      </c>
      <c r="N26" s="58">
        <f t="shared" si="8"/>
        <v>0</v>
      </c>
      <c r="O26" s="58">
        <f t="shared" si="8"/>
        <v>0</v>
      </c>
      <c r="P26" s="59">
        <f>SUM(D26:O26)</f>
        <v>0</v>
      </c>
    </row>
    <row r="27" spans="3:16" ht="20.100000000000001" customHeight="1" x14ac:dyDescent="0.25">
      <c r="C27" s="34" t="s">
        <v>78</v>
      </c>
      <c r="D27" s="55" t="str">
        <f>IF(D26&gt;D25,"Errore","Ok")</f>
        <v>Ok</v>
      </c>
      <c r="E27" s="55" t="str">
        <f t="shared" ref="E27:P27" si="9">IF(E26&gt;E25,"Errore","Ok")</f>
        <v>Ok</v>
      </c>
      <c r="F27" s="55" t="str">
        <f t="shared" si="9"/>
        <v>Ok</v>
      </c>
      <c r="G27" s="55" t="str">
        <f t="shared" si="9"/>
        <v>Ok</v>
      </c>
      <c r="H27" s="55" t="str">
        <f t="shared" si="9"/>
        <v>Ok</v>
      </c>
      <c r="I27" s="55" t="str">
        <f t="shared" si="9"/>
        <v>Ok</v>
      </c>
      <c r="J27" s="55" t="str">
        <f t="shared" si="9"/>
        <v>Ok</v>
      </c>
      <c r="K27" s="55" t="str">
        <f t="shared" si="9"/>
        <v>Ok</v>
      </c>
      <c r="L27" s="55" t="str">
        <f t="shared" si="9"/>
        <v>Ok</v>
      </c>
      <c r="M27" s="55" t="str">
        <f t="shared" si="9"/>
        <v>Ok</v>
      </c>
      <c r="N27" s="55" t="str">
        <f t="shared" si="9"/>
        <v>Ok</v>
      </c>
      <c r="O27" s="55" t="str">
        <f t="shared" si="9"/>
        <v>Ok</v>
      </c>
      <c r="P27" s="55" t="str">
        <f t="shared" si="9"/>
        <v>Ok</v>
      </c>
    </row>
    <row r="28" spans="3:16" ht="15" customHeight="1" x14ac:dyDescent="0.25"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</row>
    <row r="29" spans="3:16" ht="20.100000000000001" customHeight="1" x14ac:dyDescent="0.25">
      <c r="C29" s="34" t="s">
        <v>73</v>
      </c>
      <c r="D29" s="58">
        <f>D17</f>
        <v>3</v>
      </c>
      <c r="E29" s="58">
        <f t="shared" ref="E29:O29" si="10">E17</f>
        <v>11</v>
      </c>
      <c r="F29" s="58">
        <f t="shared" si="10"/>
        <v>0</v>
      </c>
      <c r="G29" s="58">
        <f t="shared" si="10"/>
        <v>0</v>
      </c>
      <c r="H29" s="58">
        <f t="shared" si="10"/>
        <v>0</v>
      </c>
      <c r="I29" s="58">
        <f t="shared" si="10"/>
        <v>0</v>
      </c>
      <c r="J29" s="58">
        <f t="shared" si="10"/>
        <v>0</v>
      </c>
      <c r="K29" s="58">
        <f t="shared" si="10"/>
        <v>0</v>
      </c>
      <c r="L29" s="58">
        <f t="shared" si="10"/>
        <v>0</v>
      </c>
      <c r="M29" s="58">
        <f t="shared" si="10"/>
        <v>0</v>
      </c>
      <c r="N29" s="58">
        <f t="shared" si="10"/>
        <v>0</v>
      </c>
      <c r="O29" s="58">
        <f t="shared" si="10"/>
        <v>0</v>
      </c>
      <c r="P29" s="59">
        <f>SUM(D29:O29)</f>
        <v>14</v>
      </c>
    </row>
    <row r="30" spans="3:16" ht="20.100000000000001" customHeight="1" x14ac:dyDescent="0.25">
      <c r="C30" s="34" t="s">
        <v>74</v>
      </c>
      <c r="D30" s="58">
        <f>D7</f>
        <v>0</v>
      </c>
      <c r="E30" s="58">
        <f t="shared" ref="E30:O30" si="11">E7</f>
        <v>0</v>
      </c>
      <c r="F30" s="58">
        <f t="shared" si="11"/>
        <v>0</v>
      </c>
      <c r="G30" s="58">
        <f t="shared" si="11"/>
        <v>0</v>
      </c>
      <c r="H30" s="58">
        <f t="shared" si="11"/>
        <v>0</v>
      </c>
      <c r="I30" s="58">
        <f t="shared" si="11"/>
        <v>0</v>
      </c>
      <c r="J30" s="58">
        <f t="shared" si="11"/>
        <v>0</v>
      </c>
      <c r="K30" s="58">
        <f t="shared" si="11"/>
        <v>0</v>
      </c>
      <c r="L30" s="58">
        <f t="shared" si="11"/>
        <v>0</v>
      </c>
      <c r="M30" s="58">
        <f t="shared" si="11"/>
        <v>0</v>
      </c>
      <c r="N30" s="58">
        <f t="shared" si="11"/>
        <v>0</v>
      </c>
      <c r="O30" s="58">
        <f t="shared" si="11"/>
        <v>0</v>
      </c>
      <c r="P30" s="59">
        <f>SUM(D30:O30)</f>
        <v>0</v>
      </c>
    </row>
    <row r="31" spans="3:16" ht="20.100000000000001" customHeight="1" x14ac:dyDescent="0.25">
      <c r="C31" s="34" t="s">
        <v>75</v>
      </c>
      <c r="D31" s="55" t="str">
        <f>IF(D30&gt;D29,"Errore","Ok")</f>
        <v>Ok</v>
      </c>
      <c r="E31" s="55" t="str">
        <f t="shared" ref="E31:P31" si="12">IF(E30&gt;E29,"Errore","Ok")</f>
        <v>Ok</v>
      </c>
      <c r="F31" s="55" t="str">
        <f t="shared" si="12"/>
        <v>Ok</v>
      </c>
      <c r="G31" s="55" t="str">
        <f t="shared" si="12"/>
        <v>Ok</v>
      </c>
      <c r="H31" s="55" t="str">
        <f t="shared" si="12"/>
        <v>Ok</v>
      </c>
      <c r="I31" s="55" t="str">
        <f t="shared" si="12"/>
        <v>Ok</v>
      </c>
      <c r="J31" s="55" t="str">
        <f t="shared" si="12"/>
        <v>Ok</v>
      </c>
      <c r="K31" s="55" t="str">
        <f t="shared" si="12"/>
        <v>Ok</v>
      </c>
      <c r="L31" s="55" t="str">
        <f t="shared" si="12"/>
        <v>Ok</v>
      </c>
      <c r="M31" s="55" t="str">
        <f t="shared" si="12"/>
        <v>Ok</v>
      </c>
      <c r="N31" s="55" t="str">
        <f t="shared" si="12"/>
        <v>Ok</v>
      </c>
      <c r="O31" s="55" t="str">
        <f t="shared" si="12"/>
        <v>Ok</v>
      </c>
      <c r="P31" s="55" t="str">
        <f t="shared" si="12"/>
        <v>Ok</v>
      </c>
    </row>
    <row r="32" spans="3:16" ht="15" customHeight="1" x14ac:dyDescent="0.25"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</row>
    <row r="33" spans="3:16" ht="20.100000000000001" customHeight="1" x14ac:dyDescent="0.25">
      <c r="C33" s="34" t="s">
        <v>70</v>
      </c>
      <c r="D33" s="58">
        <f>D17</f>
        <v>3</v>
      </c>
      <c r="E33" s="58">
        <f t="shared" ref="E33:O33" si="13">E17</f>
        <v>11</v>
      </c>
      <c r="F33" s="58">
        <f t="shared" si="13"/>
        <v>0</v>
      </c>
      <c r="G33" s="58">
        <f t="shared" si="13"/>
        <v>0</v>
      </c>
      <c r="H33" s="58">
        <f t="shared" si="13"/>
        <v>0</v>
      </c>
      <c r="I33" s="58">
        <f t="shared" si="13"/>
        <v>0</v>
      </c>
      <c r="J33" s="58">
        <f t="shared" si="13"/>
        <v>0</v>
      </c>
      <c r="K33" s="58">
        <f t="shared" si="13"/>
        <v>0</v>
      </c>
      <c r="L33" s="58">
        <f t="shared" si="13"/>
        <v>0</v>
      </c>
      <c r="M33" s="58">
        <f t="shared" si="13"/>
        <v>0</v>
      </c>
      <c r="N33" s="58">
        <f t="shared" si="13"/>
        <v>0</v>
      </c>
      <c r="O33" s="58">
        <f t="shared" si="13"/>
        <v>0</v>
      </c>
      <c r="P33" s="59">
        <f>SUM(D33:O33)</f>
        <v>14</v>
      </c>
    </row>
    <row r="34" spans="3:16" ht="20.100000000000001" customHeight="1" x14ac:dyDescent="0.25">
      <c r="C34" s="34" t="s">
        <v>71</v>
      </c>
      <c r="D34" s="58">
        <f>D8</f>
        <v>0</v>
      </c>
      <c r="E34" s="58">
        <f t="shared" ref="E34:O34" si="14">E8</f>
        <v>0</v>
      </c>
      <c r="F34" s="58">
        <f t="shared" si="14"/>
        <v>0</v>
      </c>
      <c r="G34" s="58">
        <f t="shared" si="14"/>
        <v>0</v>
      </c>
      <c r="H34" s="58">
        <f t="shared" si="14"/>
        <v>0</v>
      </c>
      <c r="I34" s="58">
        <f t="shared" si="14"/>
        <v>0</v>
      </c>
      <c r="J34" s="58">
        <f t="shared" si="14"/>
        <v>0</v>
      </c>
      <c r="K34" s="58">
        <f t="shared" si="14"/>
        <v>0</v>
      </c>
      <c r="L34" s="58">
        <f t="shared" si="14"/>
        <v>0</v>
      </c>
      <c r="M34" s="58">
        <f t="shared" si="14"/>
        <v>0</v>
      </c>
      <c r="N34" s="58">
        <f t="shared" si="14"/>
        <v>0</v>
      </c>
      <c r="O34" s="58">
        <f t="shared" si="14"/>
        <v>0</v>
      </c>
      <c r="P34" s="59">
        <f>SUM(D34:O34)</f>
        <v>0</v>
      </c>
    </row>
    <row r="35" spans="3:16" ht="20.100000000000001" customHeight="1" x14ac:dyDescent="0.25">
      <c r="C35" s="34" t="s">
        <v>72</v>
      </c>
      <c r="D35" s="55" t="str">
        <f>IF(D34&gt;D33,"Errore","Ok")</f>
        <v>Ok</v>
      </c>
      <c r="E35" s="55" t="str">
        <f t="shared" ref="E35:P35" si="15">IF(E34&gt;E33,"Errore","Ok")</f>
        <v>Ok</v>
      </c>
      <c r="F35" s="55" t="str">
        <f t="shared" si="15"/>
        <v>Ok</v>
      </c>
      <c r="G35" s="55" t="str">
        <f t="shared" si="15"/>
        <v>Ok</v>
      </c>
      <c r="H35" s="55" t="str">
        <f t="shared" si="15"/>
        <v>Ok</v>
      </c>
      <c r="I35" s="55" t="str">
        <f t="shared" si="15"/>
        <v>Ok</v>
      </c>
      <c r="J35" s="55" t="str">
        <f t="shared" si="15"/>
        <v>Ok</v>
      </c>
      <c r="K35" s="55" t="str">
        <f t="shared" si="15"/>
        <v>Ok</v>
      </c>
      <c r="L35" s="55" t="str">
        <f t="shared" si="15"/>
        <v>Ok</v>
      </c>
      <c r="M35" s="55" t="str">
        <f t="shared" si="15"/>
        <v>Ok</v>
      </c>
      <c r="N35" s="55" t="str">
        <f t="shared" si="15"/>
        <v>Ok</v>
      </c>
      <c r="O35" s="55" t="str">
        <f t="shared" si="15"/>
        <v>Ok</v>
      </c>
      <c r="P35" s="55" t="str">
        <f t="shared" si="15"/>
        <v>Ok</v>
      </c>
    </row>
    <row r="36" spans="3:16" ht="15" customHeight="1" x14ac:dyDescent="0.25"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</row>
    <row r="37" spans="3:16" ht="20.100000000000001" customHeight="1" x14ac:dyDescent="0.25">
      <c r="C37" s="34" t="s">
        <v>67</v>
      </c>
      <c r="D37" s="58">
        <f>D17</f>
        <v>3</v>
      </c>
      <c r="E37" s="58">
        <f t="shared" ref="E37:O37" si="16">E17</f>
        <v>11</v>
      </c>
      <c r="F37" s="58">
        <f t="shared" si="16"/>
        <v>0</v>
      </c>
      <c r="G37" s="58">
        <f t="shared" si="16"/>
        <v>0</v>
      </c>
      <c r="H37" s="58">
        <f t="shared" si="16"/>
        <v>0</v>
      </c>
      <c r="I37" s="58">
        <f t="shared" si="16"/>
        <v>0</v>
      </c>
      <c r="J37" s="58">
        <f t="shared" si="16"/>
        <v>0</v>
      </c>
      <c r="K37" s="58">
        <f t="shared" si="16"/>
        <v>0</v>
      </c>
      <c r="L37" s="58">
        <f t="shared" si="16"/>
        <v>0</v>
      </c>
      <c r="M37" s="58">
        <f t="shared" si="16"/>
        <v>0</v>
      </c>
      <c r="N37" s="58">
        <f t="shared" si="16"/>
        <v>0</v>
      </c>
      <c r="O37" s="58">
        <f t="shared" si="16"/>
        <v>0</v>
      </c>
      <c r="P37" s="59">
        <f>SUM(D37:O37)</f>
        <v>14</v>
      </c>
    </row>
    <row r="38" spans="3:16" ht="20.100000000000001" customHeight="1" x14ac:dyDescent="0.25">
      <c r="C38" s="34" t="s">
        <v>68</v>
      </c>
      <c r="D38" s="58">
        <f>D9</f>
        <v>0</v>
      </c>
      <c r="E38" s="58">
        <f t="shared" ref="E38:O38" si="17">E9</f>
        <v>0</v>
      </c>
      <c r="F38" s="58">
        <f t="shared" si="17"/>
        <v>0</v>
      </c>
      <c r="G38" s="58">
        <f t="shared" si="17"/>
        <v>0</v>
      </c>
      <c r="H38" s="58">
        <f t="shared" si="17"/>
        <v>0</v>
      </c>
      <c r="I38" s="58">
        <f t="shared" si="17"/>
        <v>0</v>
      </c>
      <c r="J38" s="58">
        <f t="shared" si="17"/>
        <v>0</v>
      </c>
      <c r="K38" s="58">
        <f t="shared" si="17"/>
        <v>0</v>
      </c>
      <c r="L38" s="58">
        <f t="shared" si="17"/>
        <v>0</v>
      </c>
      <c r="M38" s="58">
        <f t="shared" si="17"/>
        <v>0</v>
      </c>
      <c r="N38" s="58">
        <f t="shared" si="17"/>
        <v>0</v>
      </c>
      <c r="O38" s="58">
        <f t="shared" si="17"/>
        <v>0</v>
      </c>
      <c r="P38" s="59">
        <f>SUM(D38:O38)</f>
        <v>0</v>
      </c>
    </row>
    <row r="39" spans="3:16" ht="20.100000000000001" customHeight="1" x14ac:dyDescent="0.25">
      <c r="C39" s="34" t="s">
        <v>69</v>
      </c>
      <c r="D39" s="55" t="str">
        <f>IF(D38&gt;D37,"Errore","Ok")</f>
        <v>Ok</v>
      </c>
      <c r="E39" s="55" t="str">
        <f t="shared" ref="E39:P39" si="18">IF(E38&gt;E37,"Errore","Ok")</f>
        <v>Ok</v>
      </c>
      <c r="F39" s="55" t="str">
        <f t="shared" si="18"/>
        <v>Ok</v>
      </c>
      <c r="G39" s="55" t="str">
        <f t="shared" si="18"/>
        <v>Ok</v>
      </c>
      <c r="H39" s="55" t="str">
        <f t="shared" si="18"/>
        <v>Ok</v>
      </c>
      <c r="I39" s="55" t="str">
        <f t="shared" si="18"/>
        <v>Ok</v>
      </c>
      <c r="J39" s="55" t="str">
        <f t="shared" si="18"/>
        <v>Ok</v>
      </c>
      <c r="K39" s="55" t="str">
        <f t="shared" si="18"/>
        <v>Ok</v>
      </c>
      <c r="L39" s="55" t="str">
        <f t="shared" si="18"/>
        <v>Ok</v>
      </c>
      <c r="M39" s="55" t="str">
        <f t="shared" si="18"/>
        <v>Ok</v>
      </c>
      <c r="N39" s="55" t="str">
        <f t="shared" si="18"/>
        <v>Ok</v>
      </c>
      <c r="O39" s="55" t="str">
        <f t="shared" si="18"/>
        <v>Ok</v>
      </c>
      <c r="P39" s="55" t="str">
        <f t="shared" si="18"/>
        <v>Ok</v>
      </c>
    </row>
    <row r="40" spans="3:16" ht="15" customHeight="1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</row>
    <row r="41" spans="3:16" ht="20.100000000000001" customHeight="1" x14ac:dyDescent="0.25">
      <c r="C41" s="34" t="s">
        <v>64</v>
      </c>
      <c r="D41" s="58">
        <f>D17</f>
        <v>3</v>
      </c>
      <c r="E41" s="58">
        <f t="shared" ref="E41:O41" si="19">E17</f>
        <v>11</v>
      </c>
      <c r="F41" s="58">
        <f t="shared" si="19"/>
        <v>0</v>
      </c>
      <c r="G41" s="58">
        <f t="shared" si="19"/>
        <v>0</v>
      </c>
      <c r="H41" s="58">
        <f t="shared" si="19"/>
        <v>0</v>
      </c>
      <c r="I41" s="58">
        <f t="shared" si="19"/>
        <v>0</v>
      </c>
      <c r="J41" s="58">
        <f t="shared" si="19"/>
        <v>0</v>
      </c>
      <c r="K41" s="58">
        <f t="shared" si="19"/>
        <v>0</v>
      </c>
      <c r="L41" s="58">
        <f t="shared" si="19"/>
        <v>0</v>
      </c>
      <c r="M41" s="58">
        <f t="shared" si="19"/>
        <v>0</v>
      </c>
      <c r="N41" s="58">
        <f t="shared" si="19"/>
        <v>0</v>
      </c>
      <c r="O41" s="58">
        <f t="shared" si="19"/>
        <v>0</v>
      </c>
      <c r="P41" s="59">
        <f>SUM(D41:O41)</f>
        <v>14</v>
      </c>
    </row>
    <row r="42" spans="3:16" ht="20.100000000000001" customHeight="1" x14ac:dyDescent="0.25">
      <c r="C42" s="34" t="s">
        <v>65</v>
      </c>
      <c r="D42" s="58">
        <f>D10</f>
        <v>1</v>
      </c>
      <c r="E42" s="58">
        <f t="shared" ref="E42:O42" si="20">E10</f>
        <v>0</v>
      </c>
      <c r="F42" s="58">
        <f t="shared" si="20"/>
        <v>0</v>
      </c>
      <c r="G42" s="58">
        <f t="shared" si="20"/>
        <v>0</v>
      </c>
      <c r="H42" s="58">
        <f t="shared" si="20"/>
        <v>0</v>
      </c>
      <c r="I42" s="58">
        <f t="shared" si="20"/>
        <v>0</v>
      </c>
      <c r="J42" s="58">
        <f t="shared" si="20"/>
        <v>0</v>
      </c>
      <c r="K42" s="58">
        <f t="shared" si="20"/>
        <v>0</v>
      </c>
      <c r="L42" s="58">
        <f t="shared" si="20"/>
        <v>0</v>
      </c>
      <c r="M42" s="58">
        <f t="shared" si="20"/>
        <v>0</v>
      </c>
      <c r="N42" s="58">
        <f t="shared" si="20"/>
        <v>0</v>
      </c>
      <c r="O42" s="58">
        <f t="shared" si="20"/>
        <v>0</v>
      </c>
      <c r="P42" s="59">
        <f>SUM(D42:O42)</f>
        <v>1</v>
      </c>
    </row>
    <row r="43" spans="3:16" ht="20.100000000000001" customHeight="1" x14ac:dyDescent="0.25">
      <c r="C43" s="34" t="s">
        <v>66</v>
      </c>
      <c r="D43" s="55" t="str">
        <f>IF(D42&gt;D41,"Errore","Ok")</f>
        <v>Ok</v>
      </c>
      <c r="E43" s="55" t="str">
        <f t="shared" ref="E43:P43" si="21">IF(E42&gt;E41,"Errore","Ok")</f>
        <v>Ok</v>
      </c>
      <c r="F43" s="55" t="str">
        <f t="shared" si="21"/>
        <v>Ok</v>
      </c>
      <c r="G43" s="55" t="str">
        <f t="shared" si="21"/>
        <v>Ok</v>
      </c>
      <c r="H43" s="55" t="str">
        <f t="shared" si="21"/>
        <v>Ok</v>
      </c>
      <c r="I43" s="55" t="str">
        <f t="shared" si="21"/>
        <v>Ok</v>
      </c>
      <c r="J43" s="55" t="str">
        <f t="shared" si="21"/>
        <v>Ok</v>
      </c>
      <c r="K43" s="55" t="str">
        <f t="shared" si="21"/>
        <v>Ok</v>
      </c>
      <c r="L43" s="55" t="str">
        <f t="shared" si="21"/>
        <v>Ok</v>
      </c>
      <c r="M43" s="55" t="str">
        <f t="shared" si="21"/>
        <v>Ok</v>
      </c>
      <c r="N43" s="55" t="str">
        <f t="shared" si="21"/>
        <v>Ok</v>
      </c>
      <c r="O43" s="55" t="str">
        <f t="shared" si="21"/>
        <v>Ok</v>
      </c>
      <c r="P43" s="55" t="str">
        <f t="shared" si="21"/>
        <v>Ok</v>
      </c>
    </row>
    <row r="44" spans="3:16" ht="15" customHeight="1" x14ac:dyDescent="0.25"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</row>
    <row r="45" spans="3:16" ht="20.100000000000001" customHeight="1" x14ac:dyDescent="0.25">
      <c r="C45" s="34" t="s">
        <v>61</v>
      </c>
      <c r="D45" s="58">
        <f>D17</f>
        <v>3</v>
      </c>
      <c r="E45" s="58">
        <f t="shared" ref="E45:O45" si="22">E17</f>
        <v>11</v>
      </c>
      <c r="F45" s="58">
        <f t="shared" si="22"/>
        <v>0</v>
      </c>
      <c r="G45" s="58">
        <f t="shared" si="22"/>
        <v>0</v>
      </c>
      <c r="H45" s="58">
        <f t="shared" si="22"/>
        <v>0</v>
      </c>
      <c r="I45" s="58">
        <f t="shared" si="22"/>
        <v>0</v>
      </c>
      <c r="J45" s="58">
        <f t="shared" si="22"/>
        <v>0</v>
      </c>
      <c r="K45" s="58">
        <f t="shared" si="22"/>
        <v>0</v>
      </c>
      <c r="L45" s="58">
        <f t="shared" si="22"/>
        <v>0</v>
      </c>
      <c r="M45" s="58">
        <f t="shared" si="22"/>
        <v>0</v>
      </c>
      <c r="N45" s="58">
        <f t="shared" si="22"/>
        <v>0</v>
      </c>
      <c r="O45" s="58">
        <f t="shared" si="22"/>
        <v>0</v>
      </c>
      <c r="P45" s="59">
        <f>SUM(D45:O45)</f>
        <v>14</v>
      </c>
    </row>
    <row r="46" spans="3:16" ht="20.100000000000001" customHeight="1" x14ac:dyDescent="0.25">
      <c r="C46" s="34" t="s">
        <v>62</v>
      </c>
      <c r="D46" s="58">
        <f>D11</f>
        <v>0</v>
      </c>
      <c r="E46" s="58">
        <f t="shared" ref="E46:O46" si="23">E11</f>
        <v>0</v>
      </c>
      <c r="F46" s="58">
        <f t="shared" si="23"/>
        <v>0</v>
      </c>
      <c r="G46" s="58">
        <f t="shared" si="23"/>
        <v>0</v>
      </c>
      <c r="H46" s="58">
        <f t="shared" si="23"/>
        <v>0</v>
      </c>
      <c r="I46" s="58">
        <f t="shared" si="23"/>
        <v>0</v>
      </c>
      <c r="J46" s="58">
        <f t="shared" si="23"/>
        <v>0</v>
      </c>
      <c r="K46" s="58">
        <f t="shared" si="23"/>
        <v>0</v>
      </c>
      <c r="L46" s="58">
        <f t="shared" si="23"/>
        <v>0</v>
      </c>
      <c r="M46" s="58">
        <f t="shared" si="23"/>
        <v>0</v>
      </c>
      <c r="N46" s="58">
        <f t="shared" si="23"/>
        <v>0</v>
      </c>
      <c r="O46" s="58">
        <f t="shared" si="23"/>
        <v>0</v>
      </c>
      <c r="P46" s="59">
        <f>SUM(D46:O46)</f>
        <v>0</v>
      </c>
    </row>
    <row r="47" spans="3:16" ht="20.100000000000001" customHeight="1" x14ac:dyDescent="0.25">
      <c r="C47" s="34" t="s">
        <v>63</v>
      </c>
      <c r="D47" s="55" t="str">
        <f>IF(D46&gt;D45,"Errore","Ok")</f>
        <v>Ok</v>
      </c>
      <c r="E47" s="55" t="str">
        <f t="shared" ref="E47:P47" si="24">IF(E46&gt;E45,"Errore","Ok")</f>
        <v>Ok</v>
      </c>
      <c r="F47" s="55" t="str">
        <f t="shared" si="24"/>
        <v>Ok</v>
      </c>
      <c r="G47" s="55" t="str">
        <f t="shared" si="24"/>
        <v>Ok</v>
      </c>
      <c r="H47" s="55" t="str">
        <f t="shared" si="24"/>
        <v>Ok</v>
      </c>
      <c r="I47" s="55" t="str">
        <f t="shared" si="24"/>
        <v>Ok</v>
      </c>
      <c r="J47" s="55" t="str">
        <f t="shared" si="24"/>
        <v>Ok</v>
      </c>
      <c r="K47" s="55" t="str">
        <f t="shared" si="24"/>
        <v>Ok</v>
      </c>
      <c r="L47" s="55" t="str">
        <f t="shared" si="24"/>
        <v>Ok</v>
      </c>
      <c r="M47" s="55" t="str">
        <f t="shared" si="24"/>
        <v>Ok</v>
      </c>
      <c r="N47" s="55" t="str">
        <f t="shared" si="24"/>
        <v>Ok</v>
      </c>
      <c r="O47" s="55" t="str">
        <f t="shared" si="24"/>
        <v>Ok</v>
      </c>
      <c r="P47" s="55" t="str">
        <f t="shared" si="24"/>
        <v>Ok</v>
      </c>
    </row>
    <row r="48" spans="3:16" ht="15" hidden="1" customHeight="1" x14ac:dyDescent="0.25"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</row>
    <row r="49" spans="3:16" ht="20.100000000000001" hidden="1" customHeight="1" x14ac:dyDescent="0.25">
      <c r="C49" s="34" t="s">
        <v>58</v>
      </c>
      <c r="D49" s="58">
        <f>D17</f>
        <v>3</v>
      </c>
      <c r="E49" s="58">
        <f t="shared" ref="E49:O49" si="25">E17</f>
        <v>11</v>
      </c>
      <c r="F49" s="58">
        <f t="shared" si="25"/>
        <v>0</v>
      </c>
      <c r="G49" s="58">
        <f t="shared" si="25"/>
        <v>0</v>
      </c>
      <c r="H49" s="58">
        <f t="shared" si="25"/>
        <v>0</v>
      </c>
      <c r="I49" s="58">
        <f t="shared" si="25"/>
        <v>0</v>
      </c>
      <c r="J49" s="58">
        <f t="shared" si="25"/>
        <v>0</v>
      </c>
      <c r="K49" s="58">
        <f t="shared" si="25"/>
        <v>0</v>
      </c>
      <c r="L49" s="58">
        <f t="shared" si="25"/>
        <v>0</v>
      </c>
      <c r="M49" s="58">
        <f t="shared" si="25"/>
        <v>0</v>
      </c>
      <c r="N49" s="58">
        <f t="shared" si="25"/>
        <v>0</v>
      </c>
      <c r="O49" s="58">
        <f t="shared" si="25"/>
        <v>0</v>
      </c>
      <c r="P49" s="59">
        <f>SUM(D49:O49)</f>
        <v>14</v>
      </c>
    </row>
    <row r="50" spans="3:16" ht="20.100000000000001" hidden="1" customHeight="1" x14ac:dyDescent="0.25">
      <c r="C50" s="34" t="s">
        <v>59</v>
      </c>
      <c r="D50" s="58">
        <f>D12</f>
        <v>0</v>
      </c>
      <c r="E50" s="58">
        <f t="shared" ref="E50:O50" si="26">E12</f>
        <v>0</v>
      </c>
      <c r="F50" s="58">
        <f t="shared" si="26"/>
        <v>0</v>
      </c>
      <c r="G50" s="58">
        <f t="shared" si="26"/>
        <v>0</v>
      </c>
      <c r="H50" s="58">
        <f t="shared" si="26"/>
        <v>0</v>
      </c>
      <c r="I50" s="58">
        <f t="shared" si="26"/>
        <v>0</v>
      </c>
      <c r="J50" s="58">
        <f t="shared" si="26"/>
        <v>0</v>
      </c>
      <c r="K50" s="58">
        <f t="shared" si="26"/>
        <v>0</v>
      </c>
      <c r="L50" s="58">
        <f t="shared" si="26"/>
        <v>0</v>
      </c>
      <c r="M50" s="58">
        <f t="shared" si="26"/>
        <v>0</v>
      </c>
      <c r="N50" s="58">
        <f t="shared" si="26"/>
        <v>0</v>
      </c>
      <c r="O50" s="58">
        <f t="shared" si="26"/>
        <v>0</v>
      </c>
      <c r="P50" s="59">
        <f>SUM(D50:O50)</f>
        <v>0</v>
      </c>
    </row>
    <row r="51" spans="3:16" ht="20.100000000000001" hidden="1" customHeight="1" x14ac:dyDescent="0.25">
      <c r="C51" s="34" t="s">
        <v>60</v>
      </c>
      <c r="D51" s="55" t="str">
        <f>IF(D50&gt;D49,"Errore","Ok")</f>
        <v>Ok</v>
      </c>
      <c r="E51" s="55" t="str">
        <f t="shared" ref="E51:P51" si="27">IF(E50&gt;E49,"Errore","Ok")</f>
        <v>Ok</v>
      </c>
      <c r="F51" s="55" t="str">
        <f t="shared" si="27"/>
        <v>Ok</v>
      </c>
      <c r="G51" s="55" t="str">
        <f t="shared" si="27"/>
        <v>Ok</v>
      </c>
      <c r="H51" s="55" t="str">
        <f t="shared" si="27"/>
        <v>Ok</v>
      </c>
      <c r="I51" s="55" t="str">
        <f t="shared" si="27"/>
        <v>Ok</v>
      </c>
      <c r="J51" s="55" t="str">
        <f t="shared" si="27"/>
        <v>Ok</v>
      </c>
      <c r="K51" s="55" t="str">
        <f t="shared" si="27"/>
        <v>Ok</v>
      </c>
      <c r="L51" s="55" t="str">
        <f t="shared" si="27"/>
        <v>Ok</v>
      </c>
      <c r="M51" s="55" t="str">
        <f t="shared" si="27"/>
        <v>Ok</v>
      </c>
      <c r="N51" s="55" t="str">
        <f t="shared" si="27"/>
        <v>Ok</v>
      </c>
      <c r="O51" s="55" t="str">
        <f t="shared" si="27"/>
        <v>Ok</v>
      </c>
      <c r="P51" s="55" t="str">
        <f t="shared" si="27"/>
        <v>Ok</v>
      </c>
    </row>
    <row r="52" spans="3:16" ht="15" hidden="1" customHeight="1" x14ac:dyDescent="0.25"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</row>
    <row r="53" spans="3:16" ht="20.100000000000001" hidden="1" customHeight="1" x14ac:dyDescent="0.25">
      <c r="C53" s="34" t="s">
        <v>55</v>
      </c>
      <c r="D53" s="58">
        <f>D17</f>
        <v>3</v>
      </c>
      <c r="E53" s="58">
        <f t="shared" ref="E53:O53" si="28">E17</f>
        <v>11</v>
      </c>
      <c r="F53" s="58">
        <f t="shared" si="28"/>
        <v>0</v>
      </c>
      <c r="G53" s="58">
        <f t="shared" si="28"/>
        <v>0</v>
      </c>
      <c r="H53" s="58">
        <f t="shared" si="28"/>
        <v>0</v>
      </c>
      <c r="I53" s="58">
        <f t="shared" si="28"/>
        <v>0</v>
      </c>
      <c r="J53" s="58">
        <f t="shared" si="28"/>
        <v>0</v>
      </c>
      <c r="K53" s="58">
        <f t="shared" si="28"/>
        <v>0</v>
      </c>
      <c r="L53" s="58">
        <f t="shared" si="28"/>
        <v>0</v>
      </c>
      <c r="M53" s="58">
        <f t="shared" si="28"/>
        <v>0</v>
      </c>
      <c r="N53" s="58">
        <f t="shared" si="28"/>
        <v>0</v>
      </c>
      <c r="O53" s="58">
        <f t="shared" si="28"/>
        <v>0</v>
      </c>
      <c r="P53" s="59">
        <f>SUM(D53:O53)</f>
        <v>14</v>
      </c>
    </row>
    <row r="54" spans="3:16" ht="20.100000000000001" hidden="1" customHeight="1" x14ac:dyDescent="0.25">
      <c r="C54" s="34" t="s">
        <v>56</v>
      </c>
      <c r="D54" s="58">
        <f>D13</f>
        <v>0</v>
      </c>
      <c r="E54" s="58">
        <f t="shared" ref="E54:O54" si="29">E13</f>
        <v>0</v>
      </c>
      <c r="F54" s="58">
        <f t="shared" si="29"/>
        <v>0</v>
      </c>
      <c r="G54" s="58">
        <f t="shared" si="29"/>
        <v>0</v>
      </c>
      <c r="H54" s="58">
        <f t="shared" si="29"/>
        <v>0</v>
      </c>
      <c r="I54" s="58">
        <f t="shared" si="29"/>
        <v>0</v>
      </c>
      <c r="J54" s="58">
        <f t="shared" si="29"/>
        <v>0</v>
      </c>
      <c r="K54" s="58">
        <f t="shared" si="29"/>
        <v>0</v>
      </c>
      <c r="L54" s="58">
        <f t="shared" si="29"/>
        <v>0</v>
      </c>
      <c r="M54" s="58">
        <f t="shared" si="29"/>
        <v>0</v>
      </c>
      <c r="N54" s="58">
        <f t="shared" si="29"/>
        <v>0</v>
      </c>
      <c r="O54" s="58">
        <f t="shared" si="29"/>
        <v>0</v>
      </c>
      <c r="P54" s="59">
        <f>SUM(D54:O54)</f>
        <v>0</v>
      </c>
    </row>
    <row r="55" spans="3:16" ht="20.100000000000001" hidden="1" customHeight="1" x14ac:dyDescent="0.25">
      <c r="C55" s="34" t="s">
        <v>57</v>
      </c>
      <c r="D55" s="55" t="str">
        <f>IF(D54&gt;D53,"Errore","Ok")</f>
        <v>Ok</v>
      </c>
      <c r="E55" s="55" t="str">
        <f t="shared" ref="E55:P55" si="30">IF(E54&gt;E53,"Errore","Ok")</f>
        <v>Ok</v>
      </c>
      <c r="F55" s="55" t="str">
        <f t="shared" si="30"/>
        <v>Ok</v>
      </c>
      <c r="G55" s="55" t="str">
        <f t="shared" si="30"/>
        <v>Ok</v>
      </c>
      <c r="H55" s="55" t="str">
        <f t="shared" si="30"/>
        <v>Ok</v>
      </c>
      <c r="I55" s="55" t="str">
        <f t="shared" si="30"/>
        <v>Ok</v>
      </c>
      <c r="J55" s="55" t="str">
        <f t="shared" si="30"/>
        <v>Ok</v>
      </c>
      <c r="K55" s="55" t="str">
        <f t="shared" si="30"/>
        <v>Ok</v>
      </c>
      <c r="L55" s="55" t="str">
        <f t="shared" si="30"/>
        <v>Ok</v>
      </c>
      <c r="M55" s="55" t="str">
        <f t="shared" si="30"/>
        <v>Ok</v>
      </c>
      <c r="N55" s="55" t="str">
        <f t="shared" si="30"/>
        <v>Ok</v>
      </c>
      <c r="O55" s="55" t="str">
        <f t="shared" si="30"/>
        <v>Ok</v>
      </c>
      <c r="P55" s="55" t="str">
        <f t="shared" si="30"/>
        <v>Ok</v>
      </c>
    </row>
    <row r="56" spans="3:16" ht="15" hidden="1" customHeight="1" x14ac:dyDescent="0.25"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</row>
    <row r="57" spans="3:16" ht="20.100000000000001" hidden="1" customHeight="1" x14ac:dyDescent="0.25">
      <c r="C57" s="34" t="s">
        <v>52</v>
      </c>
      <c r="D57" s="58">
        <f>D17</f>
        <v>3</v>
      </c>
      <c r="E57" s="58">
        <f t="shared" ref="E57:O57" si="31">E17</f>
        <v>11</v>
      </c>
      <c r="F57" s="58">
        <f t="shared" si="31"/>
        <v>0</v>
      </c>
      <c r="G57" s="58">
        <f t="shared" si="31"/>
        <v>0</v>
      </c>
      <c r="H57" s="58">
        <f t="shared" si="31"/>
        <v>0</v>
      </c>
      <c r="I57" s="58">
        <f t="shared" si="31"/>
        <v>0</v>
      </c>
      <c r="J57" s="58">
        <f t="shared" si="31"/>
        <v>0</v>
      </c>
      <c r="K57" s="58">
        <f t="shared" si="31"/>
        <v>0</v>
      </c>
      <c r="L57" s="58">
        <f t="shared" si="31"/>
        <v>0</v>
      </c>
      <c r="M57" s="58">
        <f t="shared" si="31"/>
        <v>0</v>
      </c>
      <c r="N57" s="58">
        <f t="shared" si="31"/>
        <v>0</v>
      </c>
      <c r="O57" s="58">
        <f t="shared" si="31"/>
        <v>0</v>
      </c>
      <c r="P57" s="59">
        <f>SUM(D57:O57)</f>
        <v>14</v>
      </c>
    </row>
    <row r="58" spans="3:16" ht="20.100000000000001" hidden="1" customHeight="1" x14ac:dyDescent="0.25">
      <c r="C58" s="34" t="s">
        <v>53</v>
      </c>
      <c r="D58" s="58">
        <f>D14</f>
        <v>0</v>
      </c>
      <c r="E58" s="58">
        <f t="shared" ref="E58:O58" si="32">E14</f>
        <v>0</v>
      </c>
      <c r="F58" s="58">
        <f t="shared" si="32"/>
        <v>0</v>
      </c>
      <c r="G58" s="58">
        <f t="shared" si="32"/>
        <v>0</v>
      </c>
      <c r="H58" s="58">
        <f t="shared" si="32"/>
        <v>0</v>
      </c>
      <c r="I58" s="58">
        <f t="shared" si="32"/>
        <v>0</v>
      </c>
      <c r="J58" s="58">
        <f t="shared" si="32"/>
        <v>0</v>
      </c>
      <c r="K58" s="58">
        <f t="shared" si="32"/>
        <v>0</v>
      </c>
      <c r="L58" s="58">
        <f t="shared" si="32"/>
        <v>0</v>
      </c>
      <c r="M58" s="58">
        <f t="shared" si="32"/>
        <v>0</v>
      </c>
      <c r="N58" s="58">
        <f t="shared" si="32"/>
        <v>0</v>
      </c>
      <c r="O58" s="58">
        <f t="shared" si="32"/>
        <v>0</v>
      </c>
      <c r="P58" s="59">
        <f>SUM(D58:O58)</f>
        <v>0</v>
      </c>
    </row>
    <row r="59" spans="3:16" ht="20.100000000000001" hidden="1" customHeight="1" x14ac:dyDescent="0.25">
      <c r="C59" s="34" t="s">
        <v>54</v>
      </c>
      <c r="D59" s="55" t="str">
        <f>IF(D58&gt;D57,"Errore","Ok")</f>
        <v>Ok</v>
      </c>
      <c r="E59" s="55" t="str">
        <f t="shared" ref="E59:P59" si="33">IF(E58&gt;E57,"Errore","Ok")</f>
        <v>Ok</v>
      </c>
      <c r="F59" s="55" t="str">
        <f t="shared" si="33"/>
        <v>Ok</v>
      </c>
      <c r="G59" s="55" t="str">
        <f t="shared" si="33"/>
        <v>Ok</v>
      </c>
      <c r="H59" s="55" t="str">
        <f t="shared" si="33"/>
        <v>Ok</v>
      </c>
      <c r="I59" s="55" t="str">
        <f t="shared" si="33"/>
        <v>Ok</v>
      </c>
      <c r="J59" s="55" t="str">
        <f t="shared" si="33"/>
        <v>Ok</v>
      </c>
      <c r="K59" s="55" t="str">
        <f t="shared" si="33"/>
        <v>Ok</v>
      </c>
      <c r="L59" s="55" t="str">
        <f t="shared" si="33"/>
        <v>Ok</v>
      </c>
      <c r="M59" s="55" t="str">
        <f t="shared" si="33"/>
        <v>Ok</v>
      </c>
      <c r="N59" s="55" t="str">
        <f t="shared" si="33"/>
        <v>Ok</v>
      </c>
      <c r="O59" s="55" t="str">
        <f t="shared" si="33"/>
        <v>Ok</v>
      </c>
      <c r="P59" s="55" t="str">
        <f t="shared" si="33"/>
        <v>Ok</v>
      </c>
    </row>
  </sheetData>
  <sheetProtection sheet="1" objects="1" scenarios="1"/>
  <mergeCells count="2">
    <mergeCell ref="B1:P1"/>
    <mergeCell ref="B2:P2"/>
  </mergeCells>
  <conditionalFormatting sqref="D19:P19 D23:P23 D27:P27 D31:P31 D35:P35 D39:P39 D43:P43 D47:P47 D51:P51 D55:P55 D59:P59">
    <cfRule type="containsText" dxfId="67" priority="1" operator="containsText" text="Errore">
      <formula>NOT(ISERROR(SEARCH("Errore",D19)))</formula>
    </cfRule>
    <cfRule type="containsText" dxfId="66" priority="2" operator="containsText" text="Ok">
      <formula>NOT(ISERROR(SEARCH("Ok",D19)))</formula>
    </cfRule>
    <cfRule type="containsText" dxfId="65" priority="3" operator="containsText" text="Ok">
      <formula>NOT(ISERROR(SEARCH("Ok",D19)))</formula>
    </cfRule>
    <cfRule type="cellIs" dxfId="64" priority="4" operator="equal">
      <formula>"Errore"</formula>
    </cfRule>
  </conditionalFormatting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59"/>
  <sheetViews>
    <sheetView showGridLines="0" workbookViewId="0">
      <selection activeCell="F15" sqref="F15"/>
    </sheetView>
  </sheetViews>
  <sheetFormatPr defaultRowHeight="16.5" x14ac:dyDescent="0.25"/>
  <cols>
    <col min="1" max="1" width="1.7109375" style="17" customWidth="1"/>
    <col min="2" max="2" width="5.7109375" style="17" customWidth="1"/>
    <col min="3" max="3" width="40.7109375" style="10" customWidth="1"/>
    <col min="4" max="6" width="9.7109375" style="10" customWidth="1"/>
    <col min="7" max="15" width="9.7109375" style="10" hidden="1" customWidth="1"/>
    <col min="16" max="16" width="9.7109375" style="10" customWidth="1"/>
    <col min="17" max="16384" width="9.140625" style="10"/>
  </cols>
  <sheetData>
    <row r="1" spans="1:16" ht="24.95" customHeight="1" x14ac:dyDescent="0.25">
      <c r="B1" s="74" t="str">
        <f>Affluenze!B1</f>
        <v>Comune di APECCHIO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 s="11" customFormat="1" ht="21.95" customHeight="1" x14ac:dyDescent="0.25">
      <c r="B2" s="72" t="s">
        <v>130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</row>
    <row r="3" spans="1:16" ht="9.9499999999999993" customHeight="1" x14ac:dyDescent="0.25">
      <c r="A3" s="18"/>
      <c r="B3" s="18"/>
      <c r="C3" s="17"/>
    </row>
    <row r="4" spans="1:16" ht="30" customHeight="1" x14ac:dyDescent="0.25">
      <c r="A4" s="18"/>
      <c r="B4" s="19" t="s">
        <v>15</v>
      </c>
      <c r="C4" s="57" t="s">
        <v>43</v>
      </c>
      <c r="D4" s="19">
        <v>1</v>
      </c>
      <c r="E4" s="19">
        <v>2</v>
      </c>
      <c r="F4" s="19">
        <v>3</v>
      </c>
      <c r="G4" s="19">
        <v>4</v>
      </c>
      <c r="H4" s="19">
        <v>5</v>
      </c>
      <c r="I4" s="19">
        <v>6</v>
      </c>
      <c r="J4" s="19">
        <v>7</v>
      </c>
      <c r="K4" s="19">
        <v>8</v>
      </c>
      <c r="L4" s="19">
        <v>9</v>
      </c>
      <c r="M4" s="19">
        <v>10</v>
      </c>
      <c r="N4" s="19">
        <v>11</v>
      </c>
      <c r="O4" s="19">
        <v>12</v>
      </c>
      <c r="P4" s="19" t="s">
        <v>0</v>
      </c>
    </row>
    <row r="5" spans="1:16" ht="24.95" customHeight="1" x14ac:dyDescent="0.25">
      <c r="A5" s="18"/>
      <c r="B5" s="25">
        <v>1</v>
      </c>
      <c r="C5" s="25" t="s">
        <v>168</v>
      </c>
      <c r="D5" s="2">
        <v>1</v>
      </c>
      <c r="E5" s="2">
        <v>0</v>
      </c>
      <c r="F5" s="2">
        <v>1</v>
      </c>
      <c r="G5" s="2"/>
      <c r="H5" s="2"/>
      <c r="I5" s="2"/>
      <c r="J5" s="2"/>
      <c r="K5" s="2"/>
      <c r="L5" s="2"/>
      <c r="M5" s="2"/>
      <c r="N5" s="2"/>
      <c r="O5" s="2"/>
      <c r="P5" s="27">
        <f>SUM(D5:O5)</f>
        <v>2</v>
      </c>
    </row>
    <row r="6" spans="1:16" ht="24.95" customHeight="1" x14ac:dyDescent="0.25">
      <c r="A6" s="18"/>
      <c r="B6" s="25">
        <v>2</v>
      </c>
      <c r="C6" s="25" t="s">
        <v>162</v>
      </c>
      <c r="D6" s="2">
        <v>1</v>
      </c>
      <c r="E6" s="2">
        <v>0</v>
      </c>
      <c r="F6" s="2">
        <v>0</v>
      </c>
      <c r="G6" s="2"/>
      <c r="H6" s="2"/>
      <c r="I6" s="2"/>
      <c r="J6" s="2"/>
      <c r="K6" s="2"/>
      <c r="L6" s="2"/>
      <c r="M6" s="2"/>
      <c r="N6" s="2"/>
      <c r="O6" s="2"/>
      <c r="P6" s="27">
        <f>SUM(D6:O6)</f>
        <v>1</v>
      </c>
    </row>
    <row r="7" spans="1:16" ht="24.95" customHeight="1" x14ac:dyDescent="0.25">
      <c r="A7" s="18"/>
      <c r="B7" s="25">
        <v>3</v>
      </c>
      <c r="C7" s="25" t="s">
        <v>163</v>
      </c>
      <c r="D7" s="2">
        <v>0</v>
      </c>
      <c r="E7" s="2">
        <v>0</v>
      </c>
      <c r="F7" s="2">
        <v>0</v>
      </c>
      <c r="G7" s="2"/>
      <c r="H7" s="2"/>
      <c r="I7" s="2"/>
      <c r="J7" s="2"/>
      <c r="K7" s="2"/>
      <c r="L7" s="2"/>
      <c r="M7" s="2"/>
      <c r="N7" s="2"/>
      <c r="O7" s="2"/>
      <c r="P7" s="27">
        <f>SUM(D7:O7)</f>
        <v>0</v>
      </c>
    </row>
    <row r="8" spans="1:16" ht="24.95" customHeight="1" x14ac:dyDescent="0.25">
      <c r="A8" s="18"/>
      <c r="B8" s="25">
        <v>4</v>
      </c>
      <c r="C8" s="25" t="s">
        <v>164</v>
      </c>
      <c r="D8" s="2">
        <v>0</v>
      </c>
      <c r="E8" s="2">
        <v>0</v>
      </c>
      <c r="F8" s="2">
        <v>0</v>
      </c>
      <c r="G8" s="2"/>
      <c r="H8" s="2"/>
      <c r="I8" s="2"/>
      <c r="J8" s="2"/>
      <c r="K8" s="2"/>
      <c r="L8" s="2"/>
      <c r="M8" s="2"/>
      <c r="N8" s="2"/>
      <c r="O8" s="2"/>
      <c r="P8" s="27">
        <f t="shared" ref="P8:P14" si="0">SUM(D8:O8)</f>
        <v>0</v>
      </c>
    </row>
    <row r="9" spans="1:16" ht="24.95" customHeight="1" x14ac:dyDescent="0.25">
      <c r="A9" s="18"/>
      <c r="B9" s="25">
        <v>5</v>
      </c>
      <c r="C9" s="25" t="s">
        <v>165</v>
      </c>
      <c r="D9" s="2">
        <v>0</v>
      </c>
      <c r="E9" s="2">
        <v>0</v>
      </c>
      <c r="F9" s="2">
        <v>0</v>
      </c>
      <c r="G9" s="2"/>
      <c r="H9" s="2"/>
      <c r="I9" s="2"/>
      <c r="J9" s="2"/>
      <c r="K9" s="2"/>
      <c r="L9" s="2"/>
      <c r="M9" s="2"/>
      <c r="N9" s="2"/>
      <c r="O9" s="2"/>
      <c r="P9" s="27">
        <f t="shared" si="0"/>
        <v>0</v>
      </c>
    </row>
    <row r="10" spans="1:16" ht="24.95" customHeight="1" x14ac:dyDescent="0.25">
      <c r="A10" s="18"/>
      <c r="B10" s="25">
        <v>6</v>
      </c>
      <c r="C10" s="25" t="s">
        <v>166</v>
      </c>
      <c r="D10" s="2">
        <v>2</v>
      </c>
      <c r="E10" s="2">
        <v>0</v>
      </c>
      <c r="F10" s="2">
        <v>0</v>
      </c>
      <c r="G10" s="2"/>
      <c r="H10" s="2"/>
      <c r="I10" s="2"/>
      <c r="J10" s="2"/>
      <c r="K10" s="2"/>
      <c r="L10" s="2"/>
      <c r="M10" s="2"/>
      <c r="N10" s="2"/>
      <c r="O10" s="2"/>
      <c r="P10" s="27">
        <f t="shared" si="0"/>
        <v>2</v>
      </c>
    </row>
    <row r="11" spans="1:16" ht="24.95" customHeight="1" x14ac:dyDescent="0.25">
      <c r="A11" s="18"/>
      <c r="B11" s="25">
        <v>7</v>
      </c>
      <c r="C11" s="25" t="s">
        <v>167</v>
      </c>
      <c r="D11" s="2">
        <v>0</v>
      </c>
      <c r="E11" s="2">
        <v>0</v>
      </c>
      <c r="F11" s="2">
        <v>0</v>
      </c>
      <c r="G11" s="2"/>
      <c r="H11" s="2"/>
      <c r="I11" s="2"/>
      <c r="J11" s="2"/>
      <c r="K11" s="2"/>
      <c r="L11" s="2"/>
      <c r="M11" s="2"/>
      <c r="N11" s="2"/>
      <c r="O11" s="2"/>
      <c r="P11" s="27">
        <f t="shared" si="0"/>
        <v>0</v>
      </c>
    </row>
    <row r="12" spans="1:16" ht="24.95" hidden="1" customHeight="1" x14ac:dyDescent="0.25">
      <c r="A12" s="18"/>
      <c r="B12" s="25">
        <v>8</v>
      </c>
      <c r="C12" s="25" t="s">
        <v>147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7">
        <f t="shared" si="0"/>
        <v>0</v>
      </c>
    </row>
    <row r="13" spans="1:16" ht="24.95" hidden="1" customHeight="1" x14ac:dyDescent="0.25">
      <c r="A13" s="18"/>
      <c r="B13" s="25">
        <v>9</v>
      </c>
      <c r="C13" s="25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7">
        <f t="shared" si="0"/>
        <v>0</v>
      </c>
    </row>
    <row r="14" spans="1:16" ht="24.95" hidden="1" customHeight="1" x14ac:dyDescent="0.25">
      <c r="A14" s="18"/>
      <c r="B14" s="25">
        <v>10</v>
      </c>
      <c r="C14" s="25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7">
        <f t="shared" si="0"/>
        <v>0</v>
      </c>
    </row>
    <row r="15" spans="1:16" ht="24.95" customHeight="1" x14ac:dyDescent="0.25">
      <c r="A15" s="10"/>
      <c r="B15" s="29"/>
      <c r="C15" s="21" t="s">
        <v>36</v>
      </c>
      <c r="D15" s="22">
        <f>SUM(D5:D14)</f>
        <v>4</v>
      </c>
      <c r="E15" s="22">
        <f>SUM(E5:E14)</f>
        <v>0</v>
      </c>
      <c r="F15" s="22">
        <f>SUM(F5:F14)</f>
        <v>1</v>
      </c>
      <c r="G15" s="22">
        <f>SUM(G5:G14)</f>
        <v>0</v>
      </c>
      <c r="H15" s="22">
        <f>SUM(H5:H14)</f>
        <v>0</v>
      </c>
      <c r="I15" s="22">
        <f t="shared" ref="I15:P15" si="1">SUM(I5:I14)</f>
        <v>0</v>
      </c>
      <c r="J15" s="22">
        <f t="shared" si="1"/>
        <v>0</v>
      </c>
      <c r="K15" s="22">
        <f t="shared" si="1"/>
        <v>0</v>
      </c>
      <c r="L15" s="22">
        <f t="shared" si="1"/>
        <v>0</v>
      </c>
      <c r="M15" s="22">
        <f t="shared" si="1"/>
        <v>0</v>
      </c>
      <c r="N15" s="22">
        <f t="shared" si="1"/>
        <v>0</v>
      </c>
      <c r="O15" s="22">
        <f t="shared" si="1"/>
        <v>0</v>
      </c>
      <c r="P15" s="22">
        <f t="shared" si="1"/>
        <v>5</v>
      </c>
    </row>
    <row r="16" spans="1:16" ht="15" customHeight="1" x14ac:dyDescent="0.25"/>
    <row r="17" spans="3:16" ht="20.100000000000001" customHeight="1" x14ac:dyDescent="0.25">
      <c r="C17" s="34" t="s">
        <v>48</v>
      </c>
      <c r="D17" s="58">
        <f>Liste!E10</f>
        <v>24</v>
      </c>
      <c r="E17" s="58">
        <f>Liste!F10</f>
        <v>18</v>
      </c>
      <c r="F17" s="58">
        <f>Liste!G10</f>
        <v>2</v>
      </c>
      <c r="G17" s="58">
        <f>Liste!H10</f>
        <v>0</v>
      </c>
      <c r="H17" s="58">
        <f>Liste!I10</f>
        <v>0</v>
      </c>
      <c r="I17" s="58">
        <f>Liste!J10</f>
        <v>0</v>
      </c>
      <c r="J17" s="58">
        <f>Liste!K10</f>
        <v>0</v>
      </c>
      <c r="K17" s="58">
        <f>Liste!L10</f>
        <v>0</v>
      </c>
      <c r="L17" s="58">
        <f>Liste!M10</f>
        <v>0</v>
      </c>
      <c r="M17" s="58">
        <f>Liste!N10</f>
        <v>0</v>
      </c>
      <c r="N17" s="58">
        <f>Liste!O10</f>
        <v>0</v>
      </c>
      <c r="O17" s="58">
        <f>Liste!P10</f>
        <v>0</v>
      </c>
      <c r="P17" s="59">
        <f>SUM(D17:O17)</f>
        <v>44</v>
      </c>
    </row>
    <row r="18" spans="3:16" ht="20.100000000000001" customHeight="1" x14ac:dyDescent="0.25">
      <c r="C18" s="34" t="s">
        <v>46</v>
      </c>
      <c r="D18" s="58">
        <f>D17*2</f>
        <v>48</v>
      </c>
      <c r="E18" s="58">
        <f>E17*2</f>
        <v>36</v>
      </c>
      <c r="F18" s="58">
        <f t="shared" ref="F18:O18" si="2">F17*2</f>
        <v>4</v>
      </c>
      <c r="G18" s="58">
        <f t="shared" si="2"/>
        <v>0</v>
      </c>
      <c r="H18" s="58">
        <f t="shared" si="2"/>
        <v>0</v>
      </c>
      <c r="I18" s="58">
        <f t="shared" si="2"/>
        <v>0</v>
      </c>
      <c r="J18" s="58">
        <f t="shared" si="2"/>
        <v>0</v>
      </c>
      <c r="K18" s="58">
        <f t="shared" si="2"/>
        <v>0</v>
      </c>
      <c r="L18" s="58">
        <f t="shared" si="2"/>
        <v>0</v>
      </c>
      <c r="M18" s="58">
        <f t="shared" si="2"/>
        <v>0</v>
      </c>
      <c r="N18" s="58">
        <f t="shared" si="2"/>
        <v>0</v>
      </c>
      <c r="O18" s="58">
        <f t="shared" si="2"/>
        <v>0</v>
      </c>
      <c r="P18" s="59">
        <f>SUM(D18:O18)</f>
        <v>88</v>
      </c>
    </row>
    <row r="19" spans="3:16" ht="20.100000000000001" customHeight="1" x14ac:dyDescent="0.25">
      <c r="C19" s="34" t="s">
        <v>47</v>
      </c>
      <c r="D19" s="55" t="str">
        <f>IF(D15&gt;D18,"Errore","Ok")</f>
        <v>Ok</v>
      </c>
      <c r="E19" s="55" t="str">
        <f t="shared" ref="E19:P19" si="3">IF(E15&gt;E18,"Errore","Ok")</f>
        <v>Ok</v>
      </c>
      <c r="F19" s="55" t="str">
        <f t="shared" si="3"/>
        <v>Ok</v>
      </c>
      <c r="G19" s="55" t="str">
        <f t="shared" si="3"/>
        <v>Ok</v>
      </c>
      <c r="H19" s="55" t="str">
        <f t="shared" si="3"/>
        <v>Ok</v>
      </c>
      <c r="I19" s="55" t="str">
        <f t="shared" si="3"/>
        <v>Ok</v>
      </c>
      <c r="J19" s="55" t="str">
        <f t="shared" si="3"/>
        <v>Ok</v>
      </c>
      <c r="K19" s="55" t="str">
        <f t="shared" si="3"/>
        <v>Ok</v>
      </c>
      <c r="L19" s="55" t="str">
        <f t="shared" si="3"/>
        <v>Ok</v>
      </c>
      <c r="M19" s="55" t="str">
        <f t="shared" si="3"/>
        <v>Ok</v>
      </c>
      <c r="N19" s="55" t="str">
        <f t="shared" si="3"/>
        <v>Ok</v>
      </c>
      <c r="O19" s="55" t="str">
        <f t="shared" si="3"/>
        <v>Ok</v>
      </c>
      <c r="P19" s="55" t="str">
        <f t="shared" si="3"/>
        <v>Ok</v>
      </c>
    </row>
    <row r="20" spans="3:16" ht="15" customHeight="1" x14ac:dyDescent="0.25"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</row>
    <row r="21" spans="3:16" ht="20.100000000000001" customHeight="1" x14ac:dyDescent="0.25">
      <c r="C21" s="34" t="s">
        <v>50</v>
      </c>
      <c r="D21" s="58">
        <f>D17</f>
        <v>24</v>
      </c>
      <c r="E21" s="58">
        <f t="shared" ref="E21:O21" si="4">E17</f>
        <v>18</v>
      </c>
      <c r="F21" s="58">
        <f t="shared" si="4"/>
        <v>2</v>
      </c>
      <c r="G21" s="58">
        <f t="shared" si="4"/>
        <v>0</v>
      </c>
      <c r="H21" s="58">
        <f t="shared" si="4"/>
        <v>0</v>
      </c>
      <c r="I21" s="58">
        <f t="shared" si="4"/>
        <v>0</v>
      </c>
      <c r="J21" s="58">
        <f t="shared" si="4"/>
        <v>0</v>
      </c>
      <c r="K21" s="58">
        <f t="shared" si="4"/>
        <v>0</v>
      </c>
      <c r="L21" s="58">
        <f t="shared" si="4"/>
        <v>0</v>
      </c>
      <c r="M21" s="58">
        <f t="shared" si="4"/>
        <v>0</v>
      </c>
      <c r="N21" s="58">
        <f t="shared" si="4"/>
        <v>0</v>
      </c>
      <c r="O21" s="58">
        <f t="shared" si="4"/>
        <v>0</v>
      </c>
      <c r="P21" s="59">
        <f>SUM(D21:O21)</f>
        <v>44</v>
      </c>
    </row>
    <row r="22" spans="3:16" ht="20.100000000000001" customHeight="1" x14ac:dyDescent="0.25">
      <c r="C22" s="34" t="s">
        <v>51</v>
      </c>
      <c r="D22" s="58">
        <f>D5</f>
        <v>1</v>
      </c>
      <c r="E22" s="58">
        <f t="shared" ref="E22:O22" si="5">E5</f>
        <v>0</v>
      </c>
      <c r="F22" s="58">
        <f t="shared" si="5"/>
        <v>1</v>
      </c>
      <c r="G22" s="58">
        <f t="shared" si="5"/>
        <v>0</v>
      </c>
      <c r="H22" s="58">
        <f t="shared" si="5"/>
        <v>0</v>
      </c>
      <c r="I22" s="58">
        <f t="shared" si="5"/>
        <v>0</v>
      </c>
      <c r="J22" s="58">
        <f t="shared" si="5"/>
        <v>0</v>
      </c>
      <c r="K22" s="58">
        <f t="shared" si="5"/>
        <v>0</v>
      </c>
      <c r="L22" s="58">
        <f t="shared" si="5"/>
        <v>0</v>
      </c>
      <c r="M22" s="58">
        <f t="shared" si="5"/>
        <v>0</v>
      </c>
      <c r="N22" s="58">
        <f t="shared" si="5"/>
        <v>0</v>
      </c>
      <c r="O22" s="58">
        <f t="shared" si="5"/>
        <v>0</v>
      </c>
      <c r="P22" s="59">
        <f>SUM(D22:O22)</f>
        <v>2</v>
      </c>
    </row>
    <row r="23" spans="3:16" ht="20.100000000000001" customHeight="1" x14ac:dyDescent="0.25">
      <c r="C23" s="34" t="s">
        <v>49</v>
      </c>
      <c r="D23" s="55" t="str">
        <f>IF(D22&gt;D21,"Errore","Ok")</f>
        <v>Ok</v>
      </c>
      <c r="E23" s="55" t="str">
        <f t="shared" ref="E23:P23" si="6">IF(E22&gt;E21,"Errore","Ok")</f>
        <v>Ok</v>
      </c>
      <c r="F23" s="55" t="str">
        <f t="shared" si="6"/>
        <v>Ok</v>
      </c>
      <c r="G23" s="55" t="str">
        <f t="shared" si="6"/>
        <v>Ok</v>
      </c>
      <c r="H23" s="55" t="str">
        <f t="shared" si="6"/>
        <v>Ok</v>
      </c>
      <c r="I23" s="55" t="str">
        <f t="shared" si="6"/>
        <v>Ok</v>
      </c>
      <c r="J23" s="55" t="str">
        <f t="shared" si="6"/>
        <v>Ok</v>
      </c>
      <c r="K23" s="55" t="str">
        <f t="shared" si="6"/>
        <v>Ok</v>
      </c>
      <c r="L23" s="55" t="str">
        <f t="shared" si="6"/>
        <v>Ok</v>
      </c>
      <c r="M23" s="55" t="str">
        <f t="shared" si="6"/>
        <v>Ok</v>
      </c>
      <c r="N23" s="55" t="str">
        <f t="shared" si="6"/>
        <v>Ok</v>
      </c>
      <c r="O23" s="55" t="str">
        <f t="shared" si="6"/>
        <v>Ok</v>
      </c>
      <c r="P23" s="55" t="str">
        <f t="shared" si="6"/>
        <v>Ok</v>
      </c>
    </row>
    <row r="24" spans="3:16" ht="15" customHeight="1" x14ac:dyDescent="0.25"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3:16" ht="20.100000000000001" customHeight="1" x14ac:dyDescent="0.25">
      <c r="C25" s="34" t="s">
        <v>76</v>
      </c>
      <c r="D25" s="58">
        <f>D17</f>
        <v>24</v>
      </c>
      <c r="E25" s="58">
        <f t="shared" ref="E25:O25" si="7">E17</f>
        <v>18</v>
      </c>
      <c r="F25" s="58">
        <f t="shared" si="7"/>
        <v>2</v>
      </c>
      <c r="G25" s="58">
        <f t="shared" si="7"/>
        <v>0</v>
      </c>
      <c r="H25" s="58">
        <f t="shared" si="7"/>
        <v>0</v>
      </c>
      <c r="I25" s="58">
        <f t="shared" si="7"/>
        <v>0</v>
      </c>
      <c r="J25" s="58">
        <f t="shared" si="7"/>
        <v>0</v>
      </c>
      <c r="K25" s="58">
        <f t="shared" si="7"/>
        <v>0</v>
      </c>
      <c r="L25" s="58">
        <f t="shared" si="7"/>
        <v>0</v>
      </c>
      <c r="M25" s="58">
        <f t="shared" si="7"/>
        <v>0</v>
      </c>
      <c r="N25" s="58">
        <f t="shared" si="7"/>
        <v>0</v>
      </c>
      <c r="O25" s="58">
        <f t="shared" si="7"/>
        <v>0</v>
      </c>
      <c r="P25" s="59">
        <f>SUM(D25:O25)</f>
        <v>44</v>
      </c>
    </row>
    <row r="26" spans="3:16" ht="20.100000000000001" customHeight="1" x14ac:dyDescent="0.25">
      <c r="C26" s="34" t="s">
        <v>77</v>
      </c>
      <c r="D26" s="58">
        <f>D6</f>
        <v>1</v>
      </c>
      <c r="E26" s="58">
        <f t="shared" ref="E26:O26" si="8">E6</f>
        <v>0</v>
      </c>
      <c r="F26" s="58">
        <f t="shared" si="8"/>
        <v>0</v>
      </c>
      <c r="G26" s="58">
        <f t="shared" si="8"/>
        <v>0</v>
      </c>
      <c r="H26" s="58">
        <f t="shared" si="8"/>
        <v>0</v>
      </c>
      <c r="I26" s="58">
        <f t="shared" si="8"/>
        <v>0</v>
      </c>
      <c r="J26" s="58">
        <f t="shared" si="8"/>
        <v>0</v>
      </c>
      <c r="K26" s="58">
        <f t="shared" si="8"/>
        <v>0</v>
      </c>
      <c r="L26" s="58">
        <f t="shared" si="8"/>
        <v>0</v>
      </c>
      <c r="M26" s="58">
        <f t="shared" si="8"/>
        <v>0</v>
      </c>
      <c r="N26" s="58">
        <f t="shared" si="8"/>
        <v>0</v>
      </c>
      <c r="O26" s="58">
        <f t="shared" si="8"/>
        <v>0</v>
      </c>
      <c r="P26" s="59">
        <f>SUM(D26:O26)</f>
        <v>1</v>
      </c>
    </row>
    <row r="27" spans="3:16" ht="20.100000000000001" customHeight="1" x14ac:dyDescent="0.25">
      <c r="C27" s="34" t="s">
        <v>78</v>
      </c>
      <c r="D27" s="55" t="str">
        <f>IF(D26&gt;D25,"Errore","Ok")</f>
        <v>Ok</v>
      </c>
      <c r="E27" s="55" t="str">
        <f t="shared" ref="E27:P27" si="9">IF(E26&gt;E25,"Errore","Ok")</f>
        <v>Ok</v>
      </c>
      <c r="F27" s="55" t="str">
        <f t="shared" si="9"/>
        <v>Ok</v>
      </c>
      <c r="G27" s="55" t="str">
        <f t="shared" si="9"/>
        <v>Ok</v>
      </c>
      <c r="H27" s="55" t="str">
        <f t="shared" si="9"/>
        <v>Ok</v>
      </c>
      <c r="I27" s="55" t="str">
        <f t="shared" si="9"/>
        <v>Ok</v>
      </c>
      <c r="J27" s="55" t="str">
        <f t="shared" si="9"/>
        <v>Ok</v>
      </c>
      <c r="K27" s="55" t="str">
        <f t="shared" si="9"/>
        <v>Ok</v>
      </c>
      <c r="L27" s="55" t="str">
        <f t="shared" si="9"/>
        <v>Ok</v>
      </c>
      <c r="M27" s="55" t="str">
        <f t="shared" si="9"/>
        <v>Ok</v>
      </c>
      <c r="N27" s="55" t="str">
        <f t="shared" si="9"/>
        <v>Ok</v>
      </c>
      <c r="O27" s="55" t="str">
        <f t="shared" si="9"/>
        <v>Ok</v>
      </c>
      <c r="P27" s="55" t="str">
        <f t="shared" si="9"/>
        <v>Ok</v>
      </c>
    </row>
    <row r="28" spans="3:16" ht="15" customHeight="1" x14ac:dyDescent="0.25"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</row>
    <row r="29" spans="3:16" ht="20.100000000000001" customHeight="1" x14ac:dyDescent="0.25">
      <c r="C29" s="34" t="s">
        <v>73</v>
      </c>
      <c r="D29" s="58">
        <f>D17</f>
        <v>24</v>
      </c>
      <c r="E29" s="58">
        <f t="shared" ref="E29:O29" si="10">E17</f>
        <v>18</v>
      </c>
      <c r="F29" s="58">
        <f t="shared" si="10"/>
        <v>2</v>
      </c>
      <c r="G29" s="58">
        <f t="shared" si="10"/>
        <v>0</v>
      </c>
      <c r="H29" s="58">
        <f t="shared" si="10"/>
        <v>0</v>
      </c>
      <c r="I29" s="58">
        <f t="shared" si="10"/>
        <v>0</v>
      </c>
      <c r="J29" s="58">
        <f t="shared" si="10"/>
        <v>0</v>
      </c>
      <c r="K29" s="58">
        <f t="shared" si="10"/>
        <v>0</v>
      </c>
      <c r="L29" s="58">
        <f t="shared" si="10"/>
        <v>0</v>
      </c>
      <c r="M29" s="58">
        <f t="shared" si="10"/>
        <v>0</v>
      </c>
      <c r="N29" s="58">
        <f t="shared" si="10"/>
        <v>0</v>
      </c>
      <c r="O29" s="58">
        <f t="shared" si="10"/>
        <v>0</v>
      </c>
      <c r="P29" s="59">
        <f>SUM(D29:O29)</f>
        <v>44</v>
      </c>
    </row>
    <row r="30" spans="3:16" ht="20.100000000000001" customHeight="1" x14ac:dyDescent="0.25">
      <c r="C30" s="34" t="s">
        <v>74</v>
      </c>
      <c r="D30" s="58">
        <f>D7</f>
        <v>0</v>
      </c>
      <c r="E30" s="58">
        <f t="shared" ref="E30:O30" si="11">E7</f>
        <v>0</v>
      </c>
      <c r="F30" s="58">
        <f t="shared" si="11"/>
        <v>0</v>
      </c>
      <c r="G30" s="58">
        <f t="shared" si="11"/>
        <v>0</v>
      </c>
      <c r="H30" s="58">
        <f t="shared" si="11"/>
        <v>0</v>
      </c>
      <c r="I30" s="58">
        <f t="shared" si="11"/>
        <v>0</v>
      </c>
      <c r="J30" s="58">
        <f t="shared" si="11"/>
        <v>0</v>
      </c>
      <c r="K30" s="58">
        <f t="shared" si="11"/>
        <v>0</v>
      </c>
      <c r="L30" s="58">
        <f t="shared" si="11"/>
        <v>0</v>
      </c>
      <c r="M30" s="58">
        <f t="shared" si="11"/>
        <v>0</v>
      </c>
      <c r="N30" s="58">
        <f t="shared" si="11"/>
        <v>0</v>
      </c>
      <c r="O30" s="58">
        <f t="shared" si="11"/>
        <v>0</v>
      </c>
      <c r="P30" s="59">
        <f>SUM(D30:O30)</f>
        <v>0</v>
      </c>
    </row>
    <row r="31" spans="3:16" ht="20.100000000000001" customHeight="1" x14ac:dyDescent="0.25">
      <c r="C31" s="34" t="s">
        <v>75</v>
      </c>
      <c r="D31" s="55" t="str">
        <f>IF(D30&gt;D29,"Errore","Ok")</f>
        <v>Ok</v>
      </c>
      <c r="E31" s="55" t="str">
        <f t="shared" ref="E31:P31" si="12">IF(E30&gt;E29,"Errore","Ok")</f>
        <v>Ok</v>
      </c>
      <c r="F31" s="55" t="str">
        <f t="shared" si="12"/>
        <v>Ok</v>
      </c>
      <c r="G31" s="55" t="str">
        <f t="shared" si="12"/>
        <v>Ok</v>
      </c>
      <c r="H31" s="55" t="str">
        <f t="shared" si="12"/>
        <v>Ok</v>
      </c>
      <c r="I31" s="55" t="str">
        <f t="shared" si="12"/>
        <v>Ok</v>
      </c>
      <c r="J31" s="55" t="str">
        <f t="shared" si="12"/>
        <v>Ok</v>
      </c>
      <c r="K31" s="55" t="str">
        <f t="shared" si="12"/>
        <v>Ok</v>
      </c>
      <c r="L31" s="55" t="str">
        <f t="shared" si="12"/>
        <v>Ok</v>
      </c>
      <c r="M31" s="55" t="str">
        <f t="shared" si="12"/>
        <v>Ok</v>
      </c>
      <c r="N31" s="55" t="str">
        <f t="shared" si="12"/>
        <v>Ok</v>
      </c>
      <c r="O31" s="55" t="str">
        <f t="shared" si="12"/>
        <v>Ok</v>
      </c>
      <c r="P31" s="55" t="str">
        <f t="shared" si="12"/>
        <v>Ok</v>
      </c>
    </row>
    <row r="32" spans="3:16" ht="15" customHeight="1" x14ac:dyDescent="0.25"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</row>
    <row r="33" spans="3:16" ht="20.100000000000001" customHeight="1" x14ac:dyDescent="0.25">
      <c r="C33" s="34" t="s">
        <v>70</v>
      </c>
      <c r="D33" s="58">
        <f>D17</f>
        <v>24</v>
      </c>
      <c r="E33" s="58">
        <f t="shared" ref="E33:O33" si="13">E17</f>
        <v>18</v>
      </c>
      <c r="F33" s="58">
        <f t="shared" si="13"/>
        <v>2</v>
      </c>
      <c r="G33" s="58">
        <f t="shared" si="13"/>
        <v>0</v>
      </c>
      <c r="H33" s="58">
        <f t="shared" si="13"/>
        <v>0</v>
      </c>
      <c r="I33" s="58">
        <f t="shared" si="13"/>
        <v>0</v>
      </c>
      <c r="J33" s="58">
        <f t="shared" si="13"/>
        <v>0</v>
      </c>
      <c r="K33" s="58">
        <f t="shared" si="13"/>
        <v>0</v>
      </c>
      <c r="L33" s="58">
        <f t="shared" si="13"/>
        <v>0</v>
      </c>
      <c r="M33" s="58">
        <f t="shared" si="13"/>
        <v>0</v>
      </c>
      <c r="N33" s="58">
        <f t="shared" si="13"/>
        <v>0</v>
      </c>
      <c r="O33" s="58">
        <f t="shared" si="13"/>
        <v>0</v>
      </c>
      <c r="P33" s="59">
        <f>SUM(D33:O33)</f>
        <v>44</v>
      </c>
    </row>
    <row r="34" spans="3:16" ht="20.100000000000001" customHeight="1" x14ac:dyDescent="0.25">
      <c r="C34" s="34" t="s">
        <v>71</v>
      </c>
      <c r="D34" s="58">
        <f>D8</f>
        <v>0</v>
      </c>
      <c r="E34" s="58">
        <f t="shared" ref="E34:O34" si="14">E8</f>
        <v>0</v>
      </c>
      <c r="F34" s="58">
        <f t="shared" si="14"/>
        <v>0</v>
      </c>
      <c r="G34" s="58">
        <f t="shared" si="14"/>
        <v>0</v>
      </c>
      <c r="H34" s="58">
        <f t="shared" si="14"/>
        <v>0</v>
      </c>
      <c r="I34" s="58">
        <f t="shared" si="14"/>
        <v>0</v>
      </c>
      <c r="J34" s="58">
        <f t="shared" si="14"/>
        <v>0</v>
      </c>
      <c r="K34" s="58">
        <f t="shared" si="14"/>
        <v>0</v>
      </c>
      <c r="L34" s="58">
        <f t="shared" si="14"/>
        <v>0</v>
      </c>
      <c r="M34" s="58">
        <f t="shared" si="14"/>
        <v>0</v>
      </c>
      <c r="N34" s="58">
        <f t="shared" si="14"/>
        <v>0</v>
      </c>
      <c r="O34" s="58">
        <f t="shared" si="14"/>
        <v>0</v>
      </c>
      <c r="P34" s="59">
        <f>SUM(D34:O34)</f>
        <v>0</v>
      </c>
    </row>
    <row r="35" spans="3:16" ht="20.100000000000001" customHeight="1" x14ac:dyDescent="0.25">
      <c r="C35" s="34" t="s">
        <v>72</v>
      </c>
      <c r="D35" s="55" t="str">
        <f>IF(D34&gt;D33,"Errore","Ok")</f>
        <v>Ok</v>
      </c>
      <c r="E35" s="55" t="str">
        <f t="shared" ref="E35:P35" si="15">IF(E34&gt;E33,"Errore","Ok")</f>
        <v>Ok</v>
      </c>
      <c r="F35" s="55" t="str">
        <f t="shared" si="15"/>
        <v>Ok</v>
      </c>
      <c r="G35" s="55" t="str">
        <f t="shared" si="15"/>
        <v>Ok</v>
      </c>
      <c r="H35" s="55" t="str">
        <f t="shared" si="15"/>
        <v>Ok</v>
      </c>
      <c r="I35" s="55" t="str">
        <f t="shared" si="15"/>
        <v>Ok</v>
      </c>
      <c r="J35" s="55" t="str">
        <f t="shared" si="15"/>
        <v>Ok</v>
      </c>
      <c r="K35" s="55" t="str">
        <f t="shared" si="15"/>
        <v>Ok</v>
      </c>
      <c r="L35" s="55" t="str">
        <f t="shared" si="15"/>
        <v>Ok</v>
      </c>
      <c r="M35" s="55" t="str">
        <f t="shared" si="15"/>
        <v>Ok</v>
      </c>
      <c r="N35" s="55" t="str">
        <f t="shared" si="15"/>
        <v>Ok</v>
      </c>
      <c r="O35" s="55" t="str">
        <f t="shared" si="15"/>
        <v>Ok</v>
      </c>
      <c r="P35" s="55" t="str">
        <f t="shared" si="15"/>
        <v>Ok</v>
      </c>
    </row>
    <row r="36" spans="3:16" ht="15" customHeight="1" x14ac:dyDescent="0.25"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</row>
    <row r="37" spans="3:16" ht="20.100000000000001" customHeight="1" x14ac:dyDescent="0.25">
      <c r="C37" s="34" t="s">
        <v>67</v>
      </c>
      <c r="D37" s="58">
        <f>D17</f>
        <v>24</v>
      </c>
      <c r="E37" s="58">
        <f t="shared" ref="E37:O37" si="16">E17</f>
        <v>18</v>
      </c>
      <c r="F37" s="58">
        <f t="shared" si="16"/>
        <v>2</v>
      </c>
      <c r="G37" s="58">
        <f t="shared" si="16"/>
        <v>0</v>
      </c>
      <c r="H37" s="58">
        <f t="shared" si="16"/>
        <v>0</v>
      </c>
      <c r="I37" s="58">
        <f t="shared" si="16"/>
        <v>0</v>
      </c>
      <c r="J37" s="58">
        <f t="shared" si="16"/>
        <v>0</v>
      </c>
      <c r="K37" s="58">
        <f t="shared" si="16"/>
        <v>0</v>
      </c>
      <c r="L37" s="58">
        <f t="shared" si="16"/>
        <v>0</v>
      </c>
      <c r="M37" s="58">
        <f t="shared" si="16"/>
        <v>0</v>
      </c>
      <c r="N37" s="58">
        <f t="shared" si="16"/>
        <v>0</v>
      </c>
      <c r="O37" s="58">
        <f t="shared" si="16"/>
        <v>0</v>
      </c>
      <c r="P37" s="59">
        <f>SUM(D37:O37)</f>
        <v>44</v>
      </c>
    </row>
    <row r="38" spans="3:16" ht="20.100000000000001" customHeight="1" x14ac:dyDescent="0.25">
      <c r="C38" s="34" t="s">
        <v>68</v>
      </c>
      <c r="D38" s="58">
        <f>D9</f>
        <v>0</v>
      </c>
      <c r="E38" s="58">
        <f t="shared" ref="E38:O38" si="17">E9</f>
        <v>0</v>
      </c>
      <c r="F38" s="58">
        <f t="shared" si="17"/>
        <v>0</v>
      </c>
      <c r="G38" s="58">
        <f t="shared" si="17"/>
        <v>0</v>
      </c>
      <c r="H38" s="58">
        <f t="shared" si="17"/>
        <v>0</v>
      </c>
      <c r="I38" s="58">
        <f t="shared" si="17"/>
        <v>0</v>
      </c>
      <c r="J38" s="58">
        <f t="shared" si="17"/>
        <v>0</v>
      </c>
      <c r="K38" s="58">
        <f t="shared" si="17"/>
        <v>0</v>
      </c>
      <c r="L38" s="58">
        <f t="shared" si="17"/>
        <v>0</v>
      </c>
      <c r="M38" s="58">
        <f t="shared" si="17"/>
        <v>0</v>
      </c>
      <c r="N38" s="58">
        <f t="shared" si="17"/>
        <v>0</v>
      </c>
      <c r="O38" s="58">
        <f t="shared" si="17"/>
        <v>0</v>
      </c>
      <c r="P38" s="59">
        <f>SUM(D38:O38)</f>
        <v>0</v>
      </c>
    </row>
    <row r="39" spans="3:16" ht="20.100000000000001" customHeight="1" x14ac:dyDescent="0.25">
      <c r="C39" s="34" t="s">
        <v>69</v>
      </c>
      <c r="D39" s="55" t="str">
        <f>IF(D38&gt;D37,"Errore","Ok")</f>
        <v>Ok</v>
      </c>
      <c r="E39" s="55" t="str">
        <f t="shared" ref="E39:P39" si="18">IF(E38&gt;E37,"Errore","Ok")</f>
        <v>Ok</v>
      </c>
      <c r="F39" s="55" t="str">
        <f t="shared" si="18"/>
        <v>Ok</v>
      </c>
      <c r="G39" s="55" t="str">
        <f t="shared" si="18"/>
        <v>Ok</v>
      </c>
      <c r="H39" s="55" t="str">
        <f t="shared" si="18"/>
        <v>Ok</v>
      </c>
      <c r="I39" s="55" t="str">
        <f t="shared" si="18"/>
        <v>Ok</v>
      </c>
      <c r="J39" s="55" t="str">
        <f t="shared" si="18"/>
        <v>Ok</v>
      </c>
      <c r="K39" s="55" t="str">
        <f t="shared" si="18"/>
        <v>Ok</v>
      </c>
      <c r="L39" s="55" t="str">
        <f t="shared" si="18"/>
        <v>Ok</v>
      </c>
      <c r="M39" s="55" t="str">
        <f t="shared" si="18"/>
        <v>Ok</v>
      </c>
      <c r="N39" s="55" t="str">
        <f t="shared" si="18"/>
        <v>Ok</v>
      </c>
      <c r="O39" s="55" t="str">
        <f t="shared" si="18"/>
        <v>Ok</v>
      </c>
      <c r="P39" s="55" t="str">
        <f t="shared" si="18"/>
        <v>Ok</v>
      </c>
    </row>
    <row r="40" spans="3:16" ht="15" customHeight="1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</row>
    <row r="41" spans="3:16" ht="20.100000000000001" customHeight="1" x14ac:dyDescent="0.25">
      <c r="C41" s="34" t="s">
        <v>64</v>
      </c>
      <c r="D41" s="58">
        <f>D17</f>
        <v>24</v>
      </c>
      <c r="E41" s="58">
        <f t="shared" ref="E41:O41" si="19">E17</f>
        <v>18</v>
      </c>
      <c r="F41" s="58">
        <f t="shared" si="19"/>
        <v>2</v>
      </c>
      <c r="G41" s="58">
        <f t="shared" si="19"/>
        <v>0</v>
      </c>
      <c r="H41" s="58">
        <f t="shared" si="19"/>
        <v>0</v>
      </c>
      <c r="I41" s="58">
        <f t="shared" si="19"/>
        <v>0</v>
      </c>
      <c r="J41" s="58">
        <f t="shared" si="19"/>
        <v>0</v>
      </c>
      <c r="K41" s="58">
        <f t="shared" si="19"/>
        <v>0</v>
      </c>
      <c r="L41" s="58">
        <f t="shared" si="19"/>
        <v>0</v>
      </c>
      <c r="M41" s="58">
        <f t="shared" si="19"/>
        <v>0</v>
      </c>
      <c r="N41" s="58">
        <f t="shared" si="19"/>
        <v>0</v>
      </c>
      <c r="O41" s="58">
        <f t="shared" si="19"/>
        <v>0</v>
      </c>
      <c r="P41" s="59">
        <f>SUM(D41:O41)</f>
        <v>44</v>
      </c>
    </row>
    <row r="42" spans="3:16" ht="20.100000000000001" customHeight="1" x14ac:dyDescent="0.25">
      <c r="C42" s="34" t="s">
        <v>65</v>
      </c>
      <c r="D42" s="58">
        <f>D10</f>
        <v>2</v>
      </c>
      <c r="E42" s="58">
        <f t="shared" ref="E42:O42" si="20">E10</f>
        <v>0</v>
      </c>
      <c r="F42" s="58">
        <f t="shared" si="20"/>
        <v>0</v>
      </c>
      <c r="G42" s="58">
        <f t="shared" si="20"/>
        <v>0</v>
      </c>
      <c r="H42" s="58">
        <f t="shared" si="20"/>
        <v>0</v>
      </c>
      <c r="I42" s="58">
        <f t="shared" si="20"/>
        <v>0</v>
      </c>
      <c r="J42" s="58">
        <f t="shared" si="20"/>
        <v>0</v>
      </c>
      <c r="K42" s="58">
        <f t="shared" si="20"/>
        <v>0</v>
      </c>
      <c r="L42" s="58">
        <f t="shared" si="20"/>
        <v>0</v>
      </c>
      <c r="M42" s="58">
        <f t="shared" si="20"/>
        <v>0</v>
      </c>
      <c r="N42" s="58">
        <f t="shared" si="20"/>
        <v>0</v>
      </c>
      <c r="O42" s="58">
        <f t="shared" si="20"/>
        <v>0</v>
      </c>
      <c r="P42" s="59">
        <f>SUM(D42:O42)</f>
        <v>2</v>
      </c>
    </row>
    <row r="43" spans="3:16" ht="20.100000000000001" customHeight="1" x14ac:dyDescent="0.25">
      <c r="C43" s="34" t="s">
        <v>66</v>
      </c>
      <c r="D43" s="55" t="str">
        <f>IF(D42&gt;D41,"Errore","Ok")</f>
        <v>Ok</v>
      </c>
      <c r="E43" s="55" t="str">
        <f t="shared" ref="E43:P43" si="21">IF(E42&gt;E41,"Errore","Ok")</f>
        <v>Ok</v>
      </c>
      <c r="F43" s="55" t="str">
        <f t="shared" si="21"/>
        <v>Ok</v>
      </c>
      <c r="G43" s="55" t="str">
        <f t="shared" si="21"/>
        <v>Ok</v>
      </c>
      <c r="H43" s="55" t="str">
        <f t="shared" si="21"/>
        <v>Ok</v>
      </c>
      <c r="I43" s="55" t="str">
        <f t="shared" si="21"/>
        <v>Ok</v>
      </c>
      <c r="J43" s="55" t="str">
        <f t="shared" si="21"/>
        <v>Ok</v>
      </c>
      <c r="K43" s="55" t="str">
        <f t="shared" si="21"/>
        <v>Ok</v>
      </c>
      <c r="L43" s="55" t="str">
        <f t="shared" si="21"/>
        <v>Ok</v>
      </c>
      <c r="M43" s="55" t="str">
        <f t="shared" si="21"/>
        <v>Ok</v>
      </c>
      <c r="N43" s="55" t="str">
        <f t="shared" si="21"/>
        <v>Ok</v>
      </c>
      <c r="O43" s="55" t="str">
        <f t="shared" si="21"/>
        <v>Ok</v>
      </c>
      <c r="P43" s="55" t="str">
        <f t="shared" si="21"/>
        <v>Ok</v>
      </c>
    </row>
    <row r="44" spans="3:16" ht="15" customHeight="1" x14ac:dyDescent="0.25"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</row>
    <row r="45" spans="3:16" ht="20.100000000000001" customHeight="1" x14ac:dyDescent="0.25">
      <c r="C45" s="34" t="s">
        <v>61</v>
      </c>
      <c r="D45" s="58">
        <f>D17</f>
        <v>24</v>
      </c>
      <c r="E45" s="58">
        <f t="shared" ref="E45:O45" si="22">E17</f>
        <v>18</v>
      </c>
      <c r="F45" s="58">
        <f t="shared" si="22"/>
        <v>2</v>
      </c>
      <c r="G45" s="58">
        <f t="shared" si="22"/>
        <v>0</v>
      </c>
      <c r="H45" s="58">
        <f t="shared" si="22"/>
        <v>0</v>
      </c>
      <c r="I45" s="58">
        <f t="shared" si="22"/>
        <v>0</v>
      </c>
      <c r="J45" s="58">
        <f t="shared" si="22"/>
        <v>0</v>
      </c>
      <c r="K45" s="58">
        <f t="shared" si="22"/>
        <v>0</v>
      </c>
      <c r="L45" s="58">
        <f t="shared" si="22"/>
        <v>0</v>
      </c>
      <c r="M45" s="58">
        <f t="shared" si="22"/>
        <v>0</v>
      </c>
      <c r="N45" s="58">
        <f t="shared" si="22"/>
        <v>0</v>
      </c>
      <c r="O45" s="58">
        <f t="shared" si="22"/>
        <v>0</v>
      </c>
      <c r="P45" s="59">
        <f>SUM(D45:O45)</f>
        <v>44</v>
      </c>
    </row>
    <row r="46" spans="3:16" ht="20.100000000000001" customHeight="1" x14ac:dyDescent="0.25">
      <c r="C46" s="34" t="s">
        <v>62</v>
      </c>
      <c r="D46" s="58">
        <f>D11</f>
        <v>0</v>
      </c>
      <c r="E46" s="58">
        <f t="shared" ref="E46:O46" si="23">E11</f>
        <v>0</v>
      </c>
      <c r="F46" s="58">
        <f t="shared" si="23"/>
        <v>0</v>
      </c>
      <c r="G46" s="58">
        <f t="shared" si="23"/>
        <v>0</v>
      </c>
      <c r="H46" s="58">
        <f t="shared" si="23"/>
        <v>0</v>
      </c>
      <c r="I46" s="58">
        <f t="shared" si="23"/>
        <v>0</v>
      </c>
      <c r="J46" s="58">
        <f t="shared" si="23"/>
        <v>0</v>
      </c>
      <c r="K46" s="58">
        <f t="shared" si="23"/>
        <v>0</v>
      </c>
      <c r="L46" s="58">
        <f t="shared" si="23"/>
        <v>0</v>
      </c>
      <c r="M46" s="58">
        <f t="shared" si="23"/>
        <v>0</v>
      </c>
      <c r="N46" s="58">
        <f t="shared" si="23"/>
        <v>0</v>
      </c>
      <c r="O46" s="58">
        <f t="shared" si="23"/>
        <v>0</v>
      </c>
      <c r="P46" s="59">
        <f>SUM(D46:O46)</f>
        <v>0</v>
      </c>
    </row>
    <row r="47" spans="3:16" ht="20.100000000000001" customHeight="1" x14ac:dyDescent="0.25">
      <c r="C47" s="34" t="s">
        <v>63</v>
      </c>
      <c r="D47" s="55" t="str">
        <f>IF(D46&gt;D45,"Errore","Ok")</f>
        <v>Ok</v>
      </c>
      <c r="E47" s="55" t="str">
        <f t="shared" ref="E47:P47" si="24">IF(E46&gt;E45,"Errore","Ok")</f>
        <v>Ok</v>
      </c>
      <c r="F47" s="55" t="str">
        <f t="shared" si="24"/>
        <v>Ok</v>
      </c>
      <c r="G47" s="55" t="str">
        <f t="shared" si="24"/>
        <v>Ok</v>
      </c>
      <c r="H47" s="55" t="str">
        <f t="shared" si="24"/>
        <v>Ok</v>
      </c>
      <c r="I47" s="55" t="str">
        <f t="shared" si="24"/>
        <v>Ok</v>
      </c>
      <c r="J47" s="55" t="str">
        <f t="shared" si="24"/>
        <v>Ok</v>
      </c>
      <c r="K47" s="55" t="str">
        <f t="shared" si="24"/>
        <v>Ok</v>
      </c>
      <c r="L47" s="55" t="str">
        <f t="shared" si="24"/>
        <v>Ok</v>
      </c>
      <c r="M47" s="55" t="str">
        <f t="shared" si="24"/>
        <v>Ok</v>
      </c>
      <c r="N47" s="55" t="str">
        <f t="shared" si="24"/>
        <v>Ok</v>
      </c>
      <c r="O47" s="55" t="str">
        <f t="shared" si="24"/>
        <v>Ok</v>
      </c>
      <c r="P47" s="55" t="str">
        <f t="shared" si="24"/>
        <v>Ok</v>
      </c>
    </row>
    <row r="48" spans="3:16" ht="15" hidden="1" customHeight="1" x14ac:dyDescent="0.25"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</row>
    <row r="49" spans="3:16" ht="20.100000000000001" hidden="1" customHeight="1" x14ac:dyDescent="0.25">
      <c r="C49" s="34" t="s">
        <v>58</v>
      </c>
      <c r="D49" s="58">
        <f>D17</f>
        <v>24</v>
      </c>
      <c r="E49" s="58">
        <f t="shared" ref="E49:O49" si="25">E17</f>
        <v>18</v>
      </c>
      <c r="F49" s="58">
        <f t="shared" si="25"/>
        <v>2</v>
      </c>
      <c r="G49" s="58">
        <f t="shared" si="25"/>
        <v>0</v>
      </c>
      <c r="H49" s="58">
        <f t="shared" si="25"/>
        <v>0</v>
      </c>
      <c r="I49" s="58">
        <f t="shared" si="25"/>
        <v>0</v>
      </c>
      <c r="J49" s="58">
        <f t="shared" si="25"/>
        <v>0</v>
      </c>
      <c r="K49" s="58">
        <f t="shared" si="25"/>
        <v>0</v>
      </c>
      <c r="L49" s="58">
        <f t="shared" si="25"/>
        <v>0</v>
      </c>
      <c r="M49" s="58">
        <f t="shared" si="25"/>
        <v>0</v>
      </c>
      <c r="N49" s="58">
        <f t="shared" si="25"/>
        <v>0</v>
      </c>
      <c r="O49" s="58">
        <f t="shared" si="25"/>
        <v>0</v>
      </c>
      <c r="P49" s="59">
        <f>SUM(D49:O49)</f>
        <v>44</v>
      </c>
    </row>
    <row r="50" spans="3:16" ht="20.100000000000001" hidden="1" customHeight="1" x14ac:dyDescent="0.25">
      <c r="C50" s="34" t="s">
        <v>59</v>
      </c>
      <c r="D50" s="58">
        <f>D12</f>
        <v>0</v>
      </c>
      <c r="E50" s="58">
        <f t="shared" ref="E50:O50" si="26">E12</f>
        <v>0</v>
      </c>
      <c r="F50" s="58">
        <f t="shared" si="26"/>
        <v>0</v>
      </c>
      <c r="G50" s="58">
        <f t="shared" si="26"/>
        <v>0</v>
      </c>
      <c r="H50" s="58">
        <f t="shared" si="26"/>
        <v>0</v>
      </c>
      <c r="I50" s="58">
        <f t="shared" si="26"/>
        <v>0</v>
      </c>
      <c r="J50" s="58">
        <f t="shared" si="26"/>
        <v>0</v>
      </c>
      <c r="K50" s="58">
        <f t="shared" si="26"/>
        <v>0</v>
      </c>
      <c r="L50" s="58">
        <f t="shared" si="26"/>
        <v>0</v>
      </c>
      <c r="M50" s="58">
        <f t="shared" si="26"/>
        <v>0</v>
      </c>
      <c r="N50" s="58">
        <f t="shared" si="26"/>
        <v>0</v>
      </c>
      <c r="O50" s="58">
        <f t="shared" si="26"/>
        <v>0</v>
      </c>
      <c r="P50" s="59">
        <f>SUM(D50:O50)</f>
        <v>0</v>
      </c>
    </row>
    <row r="51" spans="3:16" ht="20.100000000000001" hidden="1" customHeight="1" x14ac:dyDescent="0.25">
      <c r="C51" s="34" t="s">
        <v>60</v>
      </c>
      <c r="D51" s="55" t="str">
        <f>IF(D50&gt;D49,"Errore","Ok")</f>
        <v>Ok</v>
      </c>
      <c r="E51" s="55" t="str">
        <f t="shared" ref="E51:P51" si="27">IF(E50&gt;E49,"Errore","Ok")</f>
        <v>Ok</v>
      </c>
      <c r="F51" s="55" t="str">
        <f t="shared" si="27"/>
        <v>Ok</v>
      </c>
      <c r="G51" s="55" t="str">
        <f t="shared" si="27"/>
        <v>Ok</v>
      </c>
      <c r="H51" s="55" t="str">
        <f t="shared" si="27"/>
        <v>Ok</v>
      </c>
      <c r="I51" s="55" t="str">
        <f t="shared" si="27"/>
        <v>Ok</v>
      </c>
      <c r="J51" s="55" t="str">
        <f t="shared" si="27"/>
        <v>Ok</v>
      </c>
      <c r="K51" s="55" t="str">
        <f t="shared" si="27"/>
        <v>Ok</v>
      </c>
      <c r="L51" s="55" t="str">
        <f t="shared" si="27"/>
        <v>Ok</v>
      </c>
      <c r="M51" s="55" t="str">
        <f t="shared" si="27"/>
        <v>Ok</v>
      </c>
      <c r="N51" s="55" t="str">
        <f t="shared" si="27"/>
        <v>Ok</v>
      </c>
      <c r="O51" s="55" t="str">
        <f t="shared" si="27"/>
        <v>Ok</v>
      </c>
      <c r="P51" s="55" t="str">
        <f t="shared" si="27"/>
        <v>Ok</v>
      </c>
    </row>
    <row r="52" spans="3:16" ht="15" hidden="1" customHeight="1" x14ac:dyDescent="0.25"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</row>
    <row r="53" spans="3:16" ht="20.100000000000001" hidden="1" customHeight="1" x14ac:dyDescent="0.25">
      <c r="C53" s="34" t="s">
        <v>55</v>
      </c>
      <c r="D53" s="58">
        <f>D17</f>
        <v>24</v>
      </c>
      <c r="E53" s="58">
        <f t="shared" ref="E53:O53" si="28">E17</f>
        <v>18</v>
      </c>
      <c r="F53" s="58">
        <f t="shared" si="28"/>
        <v>2</v>
      </c>
      <c r="G53" s="58">
        <f t="shared" si="28"/>
        <v>0</v>
      </c>
      <c r="H53" s="58">
        <f t="shared" si="28"/>
        <v>0</v>
      </c>
      <c r="I53" s="58">
        <f t="shared" si="28"/>
        <v>0</v>
      </c>
      <c r="J53" s="58">
        <f t="shared" si="28"/>
        <v>0</v>
      </c>
      <c r="K53" s="58">
        <f t="shared" si="28"/>
        <v>0</v>
      </c>
      <c r="L53" s="58">
        <f t="shared" si="28"/>
        <v>0</v>
      </c>
      <c r="M53" s="58">
        <f t="shared" si="28"/>
        <v>0</v>
      </c>
      <c r="N53" s="58">
        <f t="shared" si="28"/>
        <v>0</v>
      </c>
      <c r="O53" s="58">
        <f t="shared" si="28"/>
        <v>0</v>
      </c>
      <c r="P53" s="59">
        <f>SUM(D53:O53)</f>
        <v>44</v>
      </c>
    </row>
    <row r="54" spans="3:16" ht="20.100000000000001" hidden="1" customHeight="1" x14ac:dyDescent="0.25">
      <c r="C54" s="34" t="s">
        <v>56</v>
      </c>
      <c r="D54" s="58">
        <f>D13</f>
        <v>0</v>
      </c>
      <c r="E54" s="58">
        <f t="shared" ref="E54:O54" si="29">E13</f>
        <v>0</v>
      </c>
      <c r="F54" s="58">
        <f t="shared" si="29"/>
        <v>0</v>
      </c>
      <c r="G54" s="58">
        <f t="shared" si="29"/>
        <v>0</v>
      </c>
      <c r="H54" s="58">
        <f t="shared" si="29"/>
        <v>0</v>
      </c>
      <c r="I54" s="58">
        <f t="shared" si="29"/>
        <v>0</v>
      </c>
      <c r="J54" s="58">
        <f t="shared" si="29"/>
        <v>0</v>
      </c>
      <c r="K54" s="58">
        <f t="shared" si="29"/>
        <v>0</v>
      </c>
      <c r="L54" s="58">
        <f t="shared" si="29"/>
        <v>0</v>
      </c>
      <c r="M54" s="58">
        <f t="shared" si="29"/>
        <v>0</v>
      </c>
      <c r="N54" s="58">
        <f t="shared" si="29"/>
        <v>0</v>
      </c>
      <c r="O54" s="58">
        <f t="shared" si="29"/>
        <v>0</v>
      </c>
      <c r="P54" s="59">
        <f>SUM(D54:O54)</f>
        <v>0</v>
      </c>
    </row>
    <row r="55" spans="3:16" ht="20.100000000000001" hidden="1" customHeight="1" x14ac:dyDescent="0.25">
      <c r="C55" s="34" t="s">
        <v>57</v>
      </c>
      <c r="D55" s="55" t="str">
        <f>IF(D54&gt;D53,"Errore","Ok")</f>
        <v>Ok</v>
      </c>
      <c r="E55" s="55" t="str">
        <f t="shared" ref="E55:P55" si="30">IF(E54&gt;E53,"Errore","Ok")</f>
        <v>Ok</v>
      </c>
      <c r="F55" s="55" t="str">
        <f t="shared" si="30"/>
        <v>Ok</v>
      </c>
      <c r="G55" s="55" t="str">
        <f t="shared" si="30"/>
        <v>Ok</v>
      </c>
      <c r="H55" s="55" t="str">
        <f t="shared" si="30"/>
        <v>Ok</v>
      </c>
      <c r="I55" s="55" t="str">
        <f t="shared" si="30"/>
        <v>Ok</v>
      </c>
      <c r="J55" s="55" t="str">
        <f t="shared" si="30"/>
        <v>Ok</v>
      </c>
      <c r="K55" s="55" t="str">
        <f t="shared" si="30"/>
        <v>Ok</v>
      </c>
      <c r="L55" s="55" t="str">
        <f t="shared" si="30"/>
        <v>Ok</v>
      </c>
      <c r="M55" s="55" t="str">
        <f t="shared" si="30"/>
        <v>Ok</v>
      </c>
      <c r="N55" s="55" t="str">
        <f t="shared" si="30"/>
        <v>Ok</v>
      </c>
      <c r="O55" s="55" t="str">
        <f t="shared" si="30"/>
        <v>Ok</v>
      </c>
      <c r="P55" s="55" t="str">
        <f t="shared" si="30"/>
        <v>Ok</v>
      </c>
    </row>
    <row r="56" spans="3:16" ht="15" hidden="1" customHeight="1" x14ac:dyDescent="0.25"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</row>
    <row r="57" spans="3:16" ht="20.100000000000001" hidden="1" customHeight="1" x14ac:dyDescent="0.25">
      <c r="C57" s="34" t="s">
        <v>52</v>
      </c>
      <c r="D57" s="58">
        <f>D17</f>
        <v>24</v>
      </c>
      <c r="E57" s="58">
        <f t="shared" ref="E57:O57" si="31">E17</f>
        <v>18</v>
      </c>
      <c r="F57" s="58">
        <f t="shared" si="31"/>
        <v>2</v>
      </c>
      <c r="G57" s="58">
        <f t="shared" si="31"/>
        <v>0</v>
      </c>
      <c r="H57" s="58">
        <f t="shared" si="31"/>
        <v>0</v>
      </c>
      <c r="I57" s="58">
        <f t="shared" si="31"/>
        <v>0</v>
      </c>
      <c r="J57" s="58">
        <f t="shared" si="31"/>
        <v>0</v>
      </c>
      <c r="K57" s="58">
        <f t="shared" si="31"/>
        <v>0</v>
      </c>
      <c r="L57" s="58">
        <f t="shared" si="31"/>
        <v>0</v>
      </c>
      <c r="M57" s="58">
        <f t="shared" si="31"/>
        <v>0</v>
      </c>
      <c r="N57" s="58">
        <f t="shared" si="31"/>
        <v>0</v>
      </c>
      <c r="O57" s="58">
        <f t="shared" si="31"/>
        <v>0</v>
      </c>
      <c r="P57" s="59">
        <f>SUM(D57:O57)</f>
        <v>44</v>
      </c>
    </row>
    <row r="58" spans="3:16" ht="20.100000000000001" hidden="1" customHeight="1" x14ac:dyDescent="0.25">
      <c r="C58" s="34" t="s">
        <v>53</v>
      </c>
      <c r="D58" s="58">
        <f>D14</f>
        <v>0</v>
      </c>
      <c r="E58" s="58">
        <f t="shared" ref="E58:O58" si="32">E14</f>
        <v>0</v>
      </c>
      <c r="F58" s="58">
        <f t="shared" si="32"/>
        <v>0</v>
      </c>
      <c r="G58" s="58">
        <f t="shared" si="32"/>
        <v>0</v>
      </c>
      <c r="H58" s="58">
        <f t="shared" si="32"/>
        <v>0</v>
      </c>
      <c r="I58" s="58">
        <f t="shared" si="32"/>
        <v>0</v>
      </c>
      <c r="J58" s="58">
        <f t="shared" si="32"/>
        <v>0</v>
      </c>
      <c r="K58" s="58">
        <f t="shared" si="32"/>
        <v>0</v>
      </c>
      <c r="L58" s="58">
        <f t="shared" si="32"/>
        <v>0</v>
      </c>
      <c r="M58" s="58">
        <f t="shared" si="32"/>
        <v>0</v>
      </c>
      <c r="N58" s="58">
        <f t="shared" si="32"/>
        <v>0</v>
      </c>
      <c r="O58" s="58">
        <f t="shared" si="32"/>
        <v>0</v>
      </c>
      <c r="P58" s="59">
        <f>SUM(D58:O58)</f>
        <v>0</v>
      </c>
    </row>
    <row r="59" spans="3:16" ht="20.100000000000001" hidden="1" customHeight="1" x14ac:dyDescent="0.25">
      <c r="C59" s="34" t="s">
        <v>54</v>
      </c>
      <c r="D59" s="55" t="str">
        <f>IF(D58&gt;D57,"Errore","Ok")</f>
        <v>Ok</v>
      </c>
      <c r="E59" s="55" t="str">
        <f t="shared" ref="E59:P59" si="33">IF(E58&gt;E57,"Errore","Ok")</f>
        <v>Ok</v>
      </c>
      <c r="F59" s="55" t="str">
        <f t="shared" si="33"/>
        <v>Ok</v>
      </c>
      <c r="G59" s="55" t="str">
        <f t="shared" si="33"/>
        <v>Ok</v>
      </c>
      <c r="H59" s="55" t="str">
        <f t="shared" si="33"/>
        <v>Ok</v>
      </c>
      <c r="I59" s="55" t="str">
        <f t="shared" si="33"/>
        <v>Ok</v>
      </c>
      <c r="J59" s="55" t="str">
        <f t="shared" si="33"/>
        <v>Ok</v>
      </c>
      <c r="K59" s="55" t="str">
        <f t="shared" si="33"/>
        <v>Ok</v>
      </c>
      <c r="L59" s="55" t="str">
        <f t="shared" si="33"/>
        <v>Ok</v>
      </c>
      <c r="M59" s="55" t="str">
        <f t="shared" si="33"/>
        <v>Ok</v>
      </c>
      <c r="N59" s="55" t="str">
        <f t="shared" si="33"/>
        <v>Ok</v>
      </c>
      <c r="O59" s="55" t="str">
        <f t="shared" si="33"/>
        <v>Ok</v>
      </c>
      <c r="P59" s="55" t="str">
        <f t="shared" si="33"/>
        <v>Ok</v>
      </c>
    </row>
  </sheetData>
  <sheetProtection sheet="1" objects="1" scenarios="1"/>
  <mergeCells count="2">
    <mergeCell ref="B1:P1"/>
    <mergeCell ref="B2:P2"/>
  </mergeCells>
  <conditionalFormatting sqref="D19:P19 D23:P23 D27:P27 D31:P31 D35:P35 D39:P39 D43:P43 D47:P47 D51:P51 D55:P55 D59:P59">
    <cfRule type="containsText" dxfId="63" priority="1" operator="containsText" text="Errore">
      <formula>NOT(ISERROR(SEARCH("Errore",D19)))</formula>
    </cfRule>
    <cfRule type="containsText" dxfId="62" priority="2" operator="containsText" text="Ok">
      <formula>NOT(ISERROR(SEARCH("Ok",D19)))</formula>
    </cfRule>
    <cfRule type="containsText" dxfId="61" priority="3" operator="containsText" text="Ok">
      <formula>NOT(ISERROR(SEARCH("Ok",D19)))</formula>
    </cfRule>
    <cfRule type="cellIs" dxfId="60" priority="4" operator="equal">
      <formula>"Errore"</formula>
    </cfRule>
  </conditionalFormatting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59"/>
  <sheetViews>
    <sheetView showGridLines="0" workbookViewId="0">
      <selection activeCell="F15" sqref="F15"/>
    </sheetView>
  </sheetViews>
  <sheetFormatPr defaultRowHeight="16.5" x14ac:dyDescent="0.25"/>
  <cols>
    <col min="1" max="1" width="1.7109375" style="17" customWidth="1"/>
    <col min="2" max="2" width="5.7109375" style="17" customWidth="1"/>
    <col min="3" max="3" width="40.7109375" style="10" customWidth="1"/>
    <col min="4" max="6" width="9.7109375" style="10" customWidth="1"/>
    <col min="7" max="15" width="9.7109375" style="10" hidden="1" customWidth="1"/>
    <col min="16" max="16" width="9.7109375" style="10" customWidth="1"/>
    <col min="17" max="16384" width="9.140625" style="10"/>
  </cols>
  <sheetData>
    <row r="1" spans="1:16" ht="24.95" customHeight="1" x14ac:dyDescent="0.25">
      <c r="B1" s="74" t="str">
        <f>Affluenze!B1</f>
        <v>Comune di APECCHIO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 s="11" customFormat="1" ht="21.95" customHeight="1" x14ac:dyDescent="0.25">
      <c r="B2" s="72" t="s">
        <v>131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</row>
    <row r="3" spans="1:16" ht="9.9499999999999993" customHeight="1" x14ac:dyDescent="0.25">
      <c r="A3" s="18"/>
      <c r="B3" s="18"/>
      <c r="C3" s="17"/>
    </row>
    <row r="4" spans="1:16" ht="30" customHeight="1" x14ac:dyDescent="0.25">
      <c r="A4" s="18"/>
      <c r="B4" s="19" t="s">
        <v>15</v>
      </c>
      <c r="C4" s="57" t="s">
        <v>43</v>
      </c>
      <c r="D4" s="19">
        <v>1</v>
      </c>
      <c r="E4" s="19">
        <v>2</v>
      </c>
      <c r="F4" s="19">
        <v>3</v>
      </c>
      <c r="G4" s="19">
        <v>4</v>
      </c>
      <c r="H4" s="19">
        <v>5</v>
      </c>
      <c r="I4" s="19">
        <v>6</v>
      </c>
      <c r="J4" s="19">
        <v>7</v>
      </c>
      <c r="K4" s="19">
        <v>8</v>
      </c>
      <c r="L4" s="19">
        <v>9</v>
      </c>
      <c r="M4" s="19">
        <v>10</v>
      </c>
      <c r="N4" s="19">
        <v>11</v>
      </c>
      <c r="O4" s="19">
        <v>12</v>
      </c>
      <c r="P4" s="19" t="s">
        <v>0</v>
      </c>
    </row>
    <row r="5" spans="1:16" ht="24.95" customHeight="1" x14ac:dyDescent="0.25">
      <c r="A5" s="18"/>
      <c r="B5" s="25">
        <v>1</v>
      </c>
      <c r="C5" s="25" t="s">
        <v>169</v>
      </c>
      <c r="D5" s="2">
        <v>0</v>
      </c>
      <c r="E5" s="2">
        <v>0</v>
      </c>
      <c r="F5" s="2">
        <v>0</v>
      </c>
      <c r="G5" s="2"/>
      <c r="H5" s="2"/>
      <c r="I5" s="2"/>
      <c r="J5" s="2"/>
      <c r="K5" s="2"/>
      <c r="L5" s="2"/>
      <c r="M5" s="2"/>
      <c r="N5" s="2"/>
      <c r="O5" s="2"/>
      <c r="P5" s="27">
        <f>SUM(D5:O5)</f>
        <v>0</v>
      </c>
    </row>
    <row r="6" spans="1:16" ht="24.95" customHeight="1" x14ac:dyDescent="0.25">
      <c r="A6" s="18"/>
      <c r="B6" s="25">
        <v>2</v>
      </c>
      <c r="C6" s="25" t="s">
        <v>170</v>
      </c>
      <c r="D6" s="2">
        <v>0</v>
      </c>
      <c r="E6" s="2">
        <v>0</v>
      </c>
      <c r="F6" s="2">
        <v>0</v>
      </c>
      <c r="G6" s="2"/>
      <c r="H6" s="2"/>
      <c r="I6" s="2"/>
      <c r="J6" s="2"/>
      <c r="K6" s="2"/>
      <c r="L6" s="2"/>
      <c r="M6" s="2"/>
      <c r="N6" s="2"/>
      <c r="O6" s="2"/>
      <c r="P6" s="27">
        <f>SUM(D6:O6)</f>
        <v>0</v>
      </c>
    </row>
    <row r="7" spans="1:16" ht="24.95" customHeight="1" x14ac:dyDescent="0.25">
      <c r="A7" s="18"/>
      <c r="B7" s="25">
        <v>3</v>
      </c>
      <c r="C7" s="25" t="s">
        <v>171</v>
      </c>
      <c r="D7" s="2">
        <v>0</v>
      </c>
      <c r="E7" s="2">
        <v>0</v>
      </c>
      <c r="F7" s="2">
        <v>0</v>
      </c>
      <c r="G7" s="2"/>
      <c r="H7" s="2"/>
      <c r="I7" s="2"/>
      <c r="J7" s="2"/>
      <c r="K7" s="2"/>
      <c r="L7" s="2"/>
      <c r="M7" s="2"/>
      <c r="N7" s="2"/>
      <c r="O7" s="2"/>
      <c r="P7" s="27">
        <f>SUM(D7:O7)</f>
        <v>0</v>
      </c>
    </row>
    <row r="8" spans="1:16" ht="24.95" customHeight="1" x14ac:dyDescent="0.25">
      <c r="A8" s="18"/>
      <c r="B8" s="25">
        <v>4</v>
      </c>
      <c r="C8" s="25" t="s">
        <v>172</v>
      </c>
      <c r="D8" s="2">
        <v>0</v>
      </c>
      <c r="E8" s="2">
        <v>0</v>
      </c>
      <c r="F8" s="2">
        <v>0</v>
      </c>
      <c r="G8" s="2"/>
      <c r="H8" s="2"/>
      <c r="I8" s="2"/>
      <c r="J8" s="2"/>
      <c r="K8" s="2"/>
      <c r="L8" s="2"/>
      <c r="M8" s="2"/>
      <c r="N8" s="2"/>
      <c r="O8" s="2"/>
      <c r="P8" s="27">
        <f t="shared" ref="P8:P14" si="0">SUM(D8:O8)</f>
        <v>0</v>
      </c>
    </row>
    <row r="9" spans="1:16" ht="24.95" customHeight="1" x14ac:dyDescent="0.25">
      <c r="A9" s="18"/>
      <c r="B9" s="25">
        <v>5</v>
      </c>
      <c r="C9" s="25" t="s">
        <v>173</v>
      </c>
      <c r="D9" s="2">
        <v>0</v>
      </c>
      <c r="E9" s="2">
        <v>0</v>
      </c>
      <c r="F9" s="2">
        <v>0</v>
      </c>
      <c r="G9" s="2"/>
      <c r="H9" s="2"/>
      <c r="I9" s="2"/>
      <c r="J9" s="2"/>
      <c r="K9" s="2"/>
      <c r="L9" s="2"/>
      <c r="M9" s="2"/>
      <c r="N9" s="2"/>
      <c r="O9" s="2"/>
      <c r="P9" s="27">
        <f t="shared" si="0"/>
        <v>0</v>
      </c>
    </row>
    <row r="10" spans="1:16" ht="24.95" customHeight="1" x14ac:dyDescent="0.25">
      <c r="A10" s="18"/>
      <c r="B10" s="25">
        <v>6</v>
      </c>
      <c r="C10" s="25" t="s">
        <v>174</v>
      </c>
      <c r="D10" s="2">
        <v>0</v>
      </c>
      <c r="E10" s="2">
        <v>1</v>
      </c>
      <c r="F10" s="2">
        <v>0</v>
      </c>
      <c r="G10" s="2"/>
      <c r="H10" s="2"/>
      <c r="I10" s="2"/>
      <c r="J10" s="2"/>
      <c r="K10" s="2"/>
      <c r="L10" s="2"/>
      <c r="M10" s="2"/>
      <c r="N10" s="2"/>
      <c r="O10" s="2"/>
      <c r="P10" s="27">
        <f t="shared" si="0"/>
        <v>1</v>
      </c>
    </row>
    <row r="11" spans="1:16" ht="24.95" customHeight="1" x14ac:dyDescent="0.25">
      <c r="A11" s="18"/>
      <c r="B11" s="25">
        <v>7</v>
      </c>
      <c r="C11" s="25" t="s">
        <v>175</v>
      </c>
      <c r="D11" s="2">
        <v>0</v>
      </c>
      <c r="E11" s="2">
        <v>1</v>
      </c>
      <c r="F11" s="2">
        <v>0</v>
      </c>
      <c r="G11" s="2"/>
      <c r="H11" s="2"/>
      <c r="I11" s="2"/>
      <c r="J11" s="2"/>
      <c r="K11" s="2"/>
      <c r="L11" s="2"/>
      <c r="M11" s="2"/>
      <c r="N11" s="2"/>
      <c r="O11" s="2"/>
      <c r="P11" s="27">
        <f t="shared" si="0"/>
        <v>1</v>
      </c>
    </row>
    <row r="12" spans="1:16" ht="24.95" hidden="1" customHeight="1" x14ac:dyDescent="0.25">
      <c r="A12" s="18"/>
      <c r="B12" s="25">
        <v>8</v>
      </c>
      <c r="C12" s="25" t="s">
        <v>147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7">
        <f t="shared" si="0"/>
        <v>0</v>
      </c>
    </row>
    <row r="13" spans="1:16" ht="24.95" hidden="1" customHeight="1" x14ac:dyDescent="0.25">
      <c r="A13" s="18"/>
      <c r="B13" s="25">
        <v>9</v>
      </c>
      <c r="C13" s="25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7">
        <f t="shared" si="0"/>
        <v>0</v>
      </c>
    </row>
    <row r="14" spans="1:16" ht="24.95" hidden="1" customHeight="1" x14ac:dyDescent="0.25">
      <c r="A14" s="18"/>
      <c r="B14" s="25">
        <v>10</v>
      </c>
      <c r="C14" s="25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7">
        <f t="shared" si="0"/>
        <v>0</v>
      </c>
    </row>
    <row r="15" spans="1:16" ht="24.95" customHeight="1" x14ac:dyDescent="0.25">
      <c r="A15" s="10"/>
      <c r="B15" s="29"/>
      <c r="C15" s="21" t="s">
        <v>36</v>
      </c>
      <c r="D15" s="22">
        <f>SUM(D5:D14)</f>
        <v>0</v>
      </c>
      <c r="E15" s="22">
        <f>SUM(E5:E14)</f>
        <v>2</v>
      </c>
      <c r="F15" s="22">
        <f>SUM(F5:F14)</f>
        <v>0</v>
      </c>
      <c r="G15" s="22">
        <f>SUM(G5:G14)</f>
        <v>0</v>
      </c>
      <c r="H15" s="22">
        <f>SUM(H5:H14)</f>
        <v>0</v>
      </c>
      <c r="I15" s="22">
        <f t="shared" ref="I15:P15" si="1">SUM(I5:I14)</f>
        <v>0</v>
      </c>
      <c r="J15" s="22">
        <f t="shared" si="1"/>
        <v>0</v>
      </c>
      <c r="K15" s="22">
        <f t="shared" si="1"/>
        <v>0</v>
      </c>
      <c r="L15" s="22">
        <f t="shared" si="1"/>
        <v>0</v>
      </c>
      <c r="M15" s="22">
        <f t="shared" si="1"/>
        <v>0</v>
      </c>
      <c r="N15" s="22">
        <f t="shared" si="1"/>
        <v>0</v>
      </c>
      <c r="O15" s="22">
        <f t="shared" si="1"/>
        <v>0</v>
      </c>
      <c r="P15" s="22">
        <f t="shared" si="1"/>
        <v>2</v>
      </c>
    </row>
    <row r="16" spans="1:16" ht="15" customHeight="1" x14ac:dyDescent="0.25"/>
    <row r="17" spans="3:16" ht="20.100000000000001" customHeight="1" x14ac:dyDescent="0.25">
      <c r="C17" s="34" t="s">
        <v>48</v>
      </c>
      <c r="D17" s="58">
        <f>Liste!E11</f>
        <v>3</v>
      </c>
      <c r="E17" s="58">
        <f>Liste!F11</f>
        <v>3</v>
      </c>
      <c r="F17" s="58">
        <f>Liste!G11</f>
        <v>0</v>
      </c>
      <c r="G17" s="58">
        <f>Liste!H11</f>
        <v>0</v>
      </c>
      <c r="H17" s="58">
        <f>Liste!I11</f>
        <v>0</v>
      </c>
      <c r="I17" s="58">
        <f>Liste!J11</f>
        <v>0</v>
      </c>
      <c r="J17" s="58">
        <f>Liste!K11</f>
        <v>0</v>
      </c>
      <c r="K17" s="58">
        <f>Liste!L11</f>
        <v>0</v>
      </c>
      <c r="L17" s="58">
        <f>Liste!M11</f>
        <v>0</v>
      </c>
      <c r="M17" s="58">
        <f>Liste!N11</f>
        <v>0</v>
      </c>
      <c r="N17" s="58">
        <f>Liste!O11</f>
        <v>0</v>
      </c>
      <c r="O17" s="58">
        <f>Liste!P11</f>
        <v>0</v>
      </c>
      <c r="P17" s="59">
        <f>SUM(D17:O17)</f>
        <v>6</v>
      </c>
    </row>
    <row r="18" spans="3:16" ht="20.100000000000001" customHeight="1" x14ac:dyDescent="0.25">
      <c r="C18" s="34" t="s">
        <v>46</v>
      </c>
      <c r="D18" s="58">
        <f>D17*2</f>
        <v>6</v>
      </c>
      <c r="E18" s="58">
        <f>E17*2</f>
        <v>6</v>
      </c>
      <c r="F18" s="58">
        <f t="shared" ref="F18:O18" si="2">F17*2</f>
        <v>0</v>
      </c>
      <c r="G18" s="58">
        <f t="shared" si="2"/>
        <v>0</v>
      </c>
      <c r="H18" s="58">
        <f t="shared" si="2"/>
        <v>0</v>
      </c>
      <c r="I18" s="58">
        <f t="shared" si="2"/>
        <v>0</v>
      </c>
      <c r="J18" s="58">
        <f t="shared" si="2"/>
        <v>0</v>
      </c>
      <c r="K18" s="58">
        <f t="shared" si="2"/>
        <v>0</v>
      </c>
      <c r="L18" s="58">
        <f t="shared" si="2"/>
        <v>0</v>
      </c>
      <c r="M18" s="58">
        <f t="shared" si="2"/>
        <v>0</v>
      </c>
      <c r="N18" s="58">
        <f t="shared" si="2"/>
        <v>0</v>
      </c>
      <c r="O18" s="58">
        <f t="shared" si="2"/>
        <v>0</v>
      </c>
      <c r="P18" s="59">
        <f>SUM(D18:O18)</f>
        <v>12</v>
      </c>
    </row>
    <row r="19" spans="3:16" ht="20.100000000000001" customHeight="1" x14ac:dyDescent="0.25">
      <c r="C19" s="34" t="s">
        <v>47</v>
      </c>
      <c r="D19" s="55" t="str">
        <f>IF(D15&gt;D18,"Errore","Ok")</f>
        <v>Ok</v>
      </c>
      <c r="E19" s="55" t="str">
        <f t="shared" ref="E19:P19" si="3">IF(E15&gt;E18,"Errore","Ok")</f>
        <v>Ok</v>
      </c>
      <c r="F19" s="55" t="str">
        <f t="shared" si="3"/>
        <v>Ok</v>
      </c>
      <c r="G19" s="55" t="str">
        <f t="shared" si="3"/>
        <v>Ok</v>
      </c>
      <c r="H19" s="55" t="str">
        <f t="shared" si="3"/>
        <v>Ok</v>
      </c>
      <c r="I19" s="55" t="str">
        <f t="shared" si="3"/>
        <v>Ok</v>
      </c>
      <c r="J19" s="55" t="str">
        <f t="shared" si="3"/>
        <v>Ok</v>
      </c>
      <c r="K19" s="55" t="str">
        <f t="shared" si="3"/>
        <v>Ok</v>
      </c>
      <c r="L19" s="55" t="str">
        <f t="shared" si="3"/>
        <v>Ok</v>
      </c>
      <c r="M19" s="55" t="str">
        <f t="shared" si="3"/>
        <v>Ok</v>
      </c>
      <c r="N19" s="55" t="str">
        <f t="shared" si="3"/>
        <v>Ok</v>
      </c>
      <c r="O19" s="55" t="str">
        <f t="shared" si="3"/>
        <v>Ok</v>
      </c>
      <c r="P19" s="55" t="str">
        <f t="shared" si="3"/>
        <v>Ok</v>
      </c>
    </row>
    <row r="20" spans="3:16" ht="15" customHeight="1" x14ac:dyDescent="0.25"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</row>
    <row r="21" spans="3:16" ht="20.100000000000001" customHeight="1" x14ac:dyDescent="0.25">
      <c r="C21" s="34" t="s">
        <v>50</v>
      </c>
      <c r="D21" s="58">
        <f>D17</f>
        <v>3</v>
      </c>
      <c r="E21" s="58">
        <f t="shared" ref="E21:O21" si="4">E17</f>
        <v>3</v>
      </c>
      <c r="F21" s="58">
        <f t="shared" si="4"/>
        <v>0</v>
      </c>
      <c r="G21" s="58">
        <f t="shared" si="4"/>
        <v>0</v>
      </c>
      <c r="H21" s="58">
        <f t="shared" si="4"/>
        <v>0</v>
      </c>
      <c r="I21" s="58">
        <f t="shared" si="4"/>
        <v>0</v>
      </c>
      <c r="J21" s="58">
        <f t="shared" si="4"/>
        <v>0</v>
      </c>
      <c r="K21" s="58">
        <f t="shared" si="4"/>
        <v>0</v>
      </c>
      <c r="L21" s="58">
        <f t="shared" si="4"/>
        <v>0</v>
      </c>
      <c r="M21" s="58">
        <f t="shared" si="4"/>
        <v>0</v>
      </c>
      <c r="N21" s="58">
        <f t="shared" si="4"/>
        <v>0</v>
      </c>
      <c r="O21" s="58">
        <f t="shared" si="4"/>
        <v>0</v>
      </c>
      <c r="P21" s="59">
        <f>SUM(D21:O21)</f>
        <v>6</v>
      </c>
    </row>
    <row r="22" spans="3:16" ht="20.100000000000001" customHeight="1" x14ac:dyDescent="0.25">
      <c r="C22" s="34" t="s">
        <v>51</v>
      </c>
      <c r="D22" s="58">
        <f>D5</f>
        <v>0</v>
      </c>
      <c r="E22" s="58">
        <f t="shared" ref="E22:O22" si="5">E5</f>
        <v>0</v>
      </c>
      <c r="F22" s="58">
        <f t="shared" si="5"/>
        <v>0</v>
      </c>
      <c r="G22" s="58">
        <f t="shared" si="5"/>
        <v>0</v>
      </c>
      <c r="H22" s="58">
        <f t="shared" si="5"/>
        <v>0</v>
      </c>
      <c r="I22" s="58">
        <f t="shared" si="5"/>
        <v>0</v>
      </c>
      <c r="J22" s="58">
        <f t="shared" si="5"/>
        <v>0</v>
      </c>
      <c r="K22" s="58">
        <f t="shared" si="5"/>
        <v>0</v>
      </c>
      <c r="L22" s="58">
        <f t="shared" si="5"/>
        <v>0</v>
      </c>
      <c r="M22" s="58">
        <f t="shared" si="5"/>
        <v>0</v>
      </c>
      <c r="N22" s="58">
        <f t="shared" si="5"/>
        <v>0</v>
      </c>
      <c r="O22" s="58">
        <f t="shared" si="5"/>
        <v>0</v>
      </c>
      <c r="P22" s="59">
        <f>SUM(D22:O22)</f>
        <v>0</v>
      </c>
    </row>
    <row r="23" spans="3:16" ht="20.100000000000001" customHeight="1" x14ac:dyDescent="0.25">
      <c r="C23" s="34" t="s">
        <v>49</v>
      </c>
      <c r="D23" s="55" t="str">
        <f>IF(D22&gt;D21,"Errore","Ok")</f>
        <v>Ok</v>
      </c>
      <c r="E23" s="55" t="str">
        <f t="shared" ref="E23:P23" si="6">IF(E22&gt;E21,"Errore","Ok")</f>
        <v>Ok</v>
      </c>
      <c r="F23" s="55" t="str">
        <f t="shared" si="6"/>
        <v>Ok</v>
      </c>
      <c r="G23" s="55" t="str">
        <f t="shared" si="6"/>
        <v>Ok</v>
      </c>
      <c r="H23" s="55" t="str">
        <f t="shared" si="6"/>
        <v>Ok</v>
      </c>
      <c r="I23" s="55" t="str">
        <f t="shared" si="6"/>
        <v>Ok</v>
      </c>
      <c r="J23" s="55" t="str">
        <f t="shared" si="6"/>
        <v>Ok</v>
      </c>
      <c r="K23" s="55" t="str">
        <f t="shared" si="6"/>
        <v>Ok</v>
      </c>
      <c r="L23" s="55" t="str">
        <f t="shared" si="6"/>
        <v>Ok</v>
      </c>
      <c r="M23" s="55" t="str">
        <f t="shared" si="6"/>
        <v>Ok</v>
      </c>
      <c r="N23" s="55" t="str">
        <f t="shared" si="6"/>
        <v>Ok</v>
      </c>
      <c r="O23" s="55" t="str">
        <f t="shared" si="6"/>
        <v>Ok</v>
      </c>
      <c r="P23" s="55" t="str">
        <f t="shared" si="6"/>
        <v>Ok</v>
      </c>
    </row>
    <row r="24" spans="3:16" ht="15" customHeight="1" x14ac:dyDescent="0.25"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3:16" ht="20.100000000000001" customHeight="1" x14ac:dyDescent="0.25">
      <c r="C25" s="34" t="s">
        <v>76</v>
      </c>
      <c r="D25" s="58">
        <f>D17</f>
        <v>3</v>
      </c>
      <c r="E25" s="58">
        <f t="shared" ref="E25:O25" si="7">E17</f>
        <v>3</v>
      </c>
      <c r="F25" s="58">
        <f t="shared" si="7"/>
        <v>0</v>
      </c>
      <c r="G25" s="58">
        <f t="shared" si="7"/>
        <v>0</v>
      </c>
      <c r="H25" s="58">
        <f t="shared" si="7"/>
        <v>0</v>
      </c>
      <c r="I25" s="58">
        <f t="shared" si="7"/>
        <v>0</v>
      </c>
      <c r="J25" s="58">
        <f t="shared" si="7"/>
        <v>0</v>
      </c>
      <c r="K25" s="58">
        <f t="shared" si="7"/>
        <v>0</v>
      </c>
      <c r="L25" s="58">
        <f t="shared" si="7"/>
        <v>0</v>
      </c>
      <c r="M25" s="58">
        <f t="shared" si="7"/>
        <v>0</v>
      </c>
      <c r="N25" s="58">
        <f t="shared" si="7"/>
        <v>0</v>
      </c>
      <c r="O25" s="58">
        <f t="shared" si="7"/>
        <v>0</v>
      </c>
      <c r="P25" s="59">
        <f>SUM(D25:O25)</f>
        <v>6</v>
      </c>
    </row>
    <row r="26" spans="3:16" ht="20.100000000000001" customHeight="1" x14ac:dyDescent="0.25">
      <c r="C26" s="34" t="s">
        <v>77</v>
      </c>
      <c r="D26" s="58">
        <f>D6</f>
        <v>0</v>
      </c>
      <c r="E26" s="58">
        <f t="shared" ref="E26:O26" si="8">E6</f>
        <v>0</v>
      </c>
      <c r="F26" s="58">
        <f t="shared" si="8"/>
        <v>0</v>
      </c>
      <c r="G26" s="58">
        <f t="shared" si="8"/>
        <v>0</v>
      </c>
      <c r="H26" s="58">
        <f t="shared" si="8"/>
        <v>0</v>
      </c>
      <c r="I26" s="58">
        <f t="shared" si="8"/>
        <v>0</v>
      </c>
      <c r="J26" s="58">
        <f t="shared" si="8"/>
        <v>0</v>
      </c>
      <c r="K26" s="58">
        <f t="shared" si="8"/>
        <v>0</v>
      </c>
      <c r="L26" s="58">
        <f t="shared" si="8"/>
        <v>0</v>
      </c>
      <c r="M26" s="58">
        <f t="shared" si="8"/>
        <v>0</v>
      </c>
      <c r="N26" s="58">
        <f t="shared" si="8"/>
        <v>0</v>
      </c>
      <c r="O26" s="58">
        <f t="shared" si="8"/>
        <v>0</v>
      </c>
      <c r="P26" s="59">
        <f>SUM(D26:O26)</f>
        <v>0</v>
      </c>
    </row>
    <row r="27" spans="3:16" ht="20.100000000000001" customHeight="1" x14ac:dyDescent="0.25">
      <c r="C27" s="34" t="s">
        <v>78</v>
      </c>
      <c r="D27" s="55" t="str">
        <f>IF(D26&gt;D25,"Errore","Ok")</f>
        <v>Ok</v>
      </c>
      <c r="E27" s="55" t="str">
        <f t="shared" ref="E27:P27" si="9">IF(E26&gt;E25,"Errore","Ok")</f>
        <v>Ok</v>
      </c>
      <c r="F27" s="55" t="str">
        <f t="shared" si="9"/>
        <v>Ok</v>
      </c>
      <c r="G27" s="55" t="str">
        <f t="shared" si="9"/>
        <v>Ok</v>
      </c>
      <c r="H27" s="55" t="str">
        <f t="shared" si="9"/>
        <v>Ok</v>
      </c>
      <c r="I27" s="55" t="str">
        <f t="shared" si="9"/>
        <v>Ok</v>
      </c>
      <c r="J27" s="55" t="str">
        <f t="shared" si="9"/>
        <v>Ok</v>
      </c>
      <c r="K27" s="55" t="str">
        <f t="shared" si="9"/>
        <v>Ok</v>
      </c>
      <c r="L27" s="55" t="str">
        <f t="shared" si="9"/>
        <v>Ok</v>
      </c>
      <c r="M27" s="55" t="str">
        <f t="shared" si="9"/>
        <v>Ok</v>
      </c>
      <c r="N27" s="55" t="str">
        <f t="shared" si="9"/>
        <v>Ok</v>
      </c>
      <c r="O27" s="55" t="str">
        <f t="shared" si="9"/>
        <v>Ok</v>
      </c>
      <c r="P27" s="55" t="str">
        <f t="shared" si="9"/>
        <v>Ok</v>
      </c>
    </row>
    <row r="28" spans="3:16" ht="15" customHeight="1" x14ac:dyDescent="0.25"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</row>
    <row r="29" spans="3:16" ht="20.100000000000001" customHeight="1" x14ac:dyDescent="0.25">
      <c r="C29" s="34" t="s">
        <v>73</v>
      </c>
      <c r="D29" s="58">
        <f>D17</f>
        <v>3</v>
      </c>
      <c r="E29" s="58">
        <f t="shared" ref="E29:O29" si="10">E17</f>
        <v>3</v>
      </c>
      <c r="F29" s="58">
        <f t="shared" si="10"/>
        <v>0</v>
      </c>
      <c r="G29" s="58">
        <f t="shared" si="10"/>
        <v>0</v>
      </c>
      <c r="H29" s="58">
        <f t="shared" si="10"/>
        <v>0</v>
      </c>
      <c r="I29" s="58">
        <f t="shared" si="10"/>
        <v>0</v>
      </c>
      <c r="J29" s="58">
        <f t="shared" si="10"/>
        <v>0</v>
      </c>
      <c r="K29" s="58">
        <f t="shared" si="10"/>
        <v>0</v>
      </c>
      <c r="L29" s="58">
        <f t="shared" si="10"/>
        <v>0</v>
      </c>
      <c r="M29" s="58">
        <f t="shared" si="10"/>
        <v>0</v>
      </c>
      <c r="N29" s="58">
        <f t="shared" si="10"/>
        <v>0</v>
      </c>
      <c r="O29" s="58">
        <f t="shared" si="10"/>
        <v>0</v>
      </c>
      <c r="P29" s="59">
        <f>SUM(D29:O29)</f>
        <v>6</v>
      </c>
    </row>
    <row r="30" spans="3:16" ht="20.100000000000001" customHeight="1" x14ac:dyDescent="0.25">
      <c r="C30" s="34" t="s">
        <v>74</v>
      </c>
      <c r="D30" s="58">
        <f>D7</f>
        <v>0</v>
      </c>
      <c r="E30" s="58">
        <f t="shared" ref="E30:O30" si="11">E7</f>
        <v>0</v>
      </c>
      <c r="F30" s="58">
        <f t="shared" si="11"/>
        <v>0</v>
      </c>
      <c r="G30" s="58">
        <f t="shared" si="11"/>
        <v>0</v>
      </c>
      <c r="H30" s="58">
        <f t="shared" si="11"/>
        <v>0</v>
      </c>
      <c r="I30" s="58">
        <f t="shared" si="11"/>
        <v>0</v>
      </c>
      <c r="J30" s="58">
        <f t="shared" si="11"/>
        <v>0</v>
      </c>
      <c r="K30" s="58">
        <f t="shared" si="11"/>
        <v>0</v>
      </c>
      <c r="L30" s="58">
        <f t="shared" si="11"/>
        <v>0</v>
      </c>
      <c r="M30" s="58">
        <f t="shared" si="11"/>
        <v>0</v>
      </c>
      <c r="N30" s="58">
        <f t="shared" si="11"/>
        <v>0</v>
      </c>
      <c r="O30" s="58">
        <f t="shared" si="11"/>
        <v>0</v>
      </c>
      <c r="P30" s="59">
        <f>SUM(D30:O30)</f>
        <v>0</v>
      </c>
    </row>
    <row r="31" spans="3:16" ht="20.100000000000001" customHeight="1" x14ac:dyDescent="0.25">
      <c r="C31" s="34" t="s">
        <v>75</v>
      </c>
      <c r="D31" s="55" t="str">
        <f>IF(D30&gt;D29,"Errore","Ok")</f>
        <v>Ok</v>
      </c>
      <c r="E31" s="55" t="str">
        <f t="shared" ref="E31:P31" si="12">IF(E30&gt;E29,"Errore","Ok")</f>
        <v>Ok</v>
      </c>
      <c r="F31" s="55" t="str">
        <f t="shared" si="12"/>
        <v>Ok</v>
      </c>
      <c r="G31" s="55" t="str">
        <f t="shared" si="12"/>
        <v>Ok</v>
      </c>
      <c r="H31" s="55" t="str">
        <f t="shared" si="12"/>
        <v>Ok</v>
      </c>
      <c r="I31" s="55" t="str">
        <f t="shared" si="12"/>
        <v>Ok</v>
      </c>
      <c r="J31" s="55" t="str">
        <f t="shared" si="12"/>
        <v>Ok</v>
      </c>
      <c r="K31" s="55" t="str">
        <f t="shared" si="12"/>
        <v>Ok</v>
      </c>
      <c r="L31" s="55" t="str">
        <f t="shared" si="12"/>
        <v>Ok</v>
      </c>
      <c r="M31" s="55" t="str">
        <f t="shared" si="12"/>
        <v>Ok</v>
      </c>
      <c r="N31" s="55" t="str">
        <f t="shared" si="12"/>
        <v>Ok</v>
      </c>
      <c r="O31" s="55" t="str">
        <f t="shared" si="12"/>
        <v>Ok</v>
      </c>
      <c r="P31" s="55" t="str">
        <f t="shared" si="12"/>
        <v>Ok</v>
      </c>
    </row>
    <row r="32" spans="3:16" ht="15" customHeight="1" x14ac:dyDescent="0.25"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</row>
    <row r="33" spans="3:16" ht="20.100000000000001" customHeight="1" x14ac:dyDescent="0.25">
      <c r="C33" s="34" t="s">
        <v>70</v>
      </c>
      <c r="D33" s="58">
        <f>D17</f>
        <v>3</v>
      </c>
      <c r="E33" s="58">
        <f t="shared" ref="E33:O33" si="13">E17</f>
        <v>3</v>
      </c>
      <c r="F33" s="58">
        <f t="shared" si="13"/>
        <v>0</v>
      </c>
      <c r="G33" s="58">
        <f t="shared" si="13"/>
        <v>0</v>
      </c>
      <c r="H33" s="58">
        <f t="shared" si="13"/>
        <v>0</v>
      </c>
      <c r="I33" s="58">
        <f t="shared" si="13"/>
        <v>0</v>
      </c>
      <c r="J33" s="58">
        <f t="shared" si="13"/>
        <v>0</v>
      </c>
      <c r="K33" s="58">
        <f t="shared" si="13"/>
        <v>0</v>
      </c>
      <c r="L33" s="58">
        <f t="shared" si="13"/>
        <v>0</v>
      </c>
      <c r="M33" s="58">
        <f t="shared" si="13"/>
        <v>0</v>
      </c>
      <c r="N33" s="58">
        <f t="shared" si="13"/>
        <v>0</v>
      </c>
      <c r="O33" s="58">
        <f t="shared" si="13"/>
        <v>0</v>
      </c>
      <c r="P33" s="59">
        <f>SUM(D33:O33)</f>
        <v>6</v>
      </c>
    </row>
    <row r="34" spans="3:16" ht="20.100000000000001" customHeight="1" x14ac:dyDescent="0.25">
      <c r="C34" s="34" t="s">
        <v>71</v>
      </c>
      <c r="D34" s="58">
        <f>D8</f>
        <v>0</v>
      </c>
      <c r="E34" s="58">
        <f t="shared" ref="E34:O34" si="14">E8</f>
        <v>0</v>
      </c>
      <c r="F34" s="58">
        <f t="shared" si="14"/>
        <v>0</v>
      </c>
      <c r="G34" s="58">
        <f t="shared" si="14"/>
        <v>0</v>
      </c>
      <c r="H34" s="58">
        <f t="shared" si="14"/>
        <v>0</v>
      </c>
      <c r="I34" s="58">
        <f t="shared" si="14"/>
        <v>0</v>
      </c>
      <c r="J34" s="58">
        <f t="shared" si="14"/>
        <v>0</v>
      </c>
      <c r="K34" s="58">
        <f t="shared" si="14"/>
        <v>0</v>
      </c>
      <c r="L34" s="58">
        <f t="shared" si="14"/>
        <v>0</v>
      </c>
      <c r="M34" s="58">
        <f t="shared" si="14"/>
        <v>0</v>
      </c>
      <c r="N34" s="58">
        <f t="shared" si="14"/>
        <v>0</v>
      </c>
      <c r="O34" s="58">
        <f t="shared" si="14"/>
        <v>0</v>
      </c>
      <c r="P34" s="59">
        <f>SUM(D34:O34)</f>
        <v>0</v>
      </c>
    </row>
    <row r="35" spans="3:16" ht="20.100000000000001" customHeight="1" x14ac:dyDescent="0.25">
      <c r="C35" s="34" t="s">
        <v>72</v>
      </c>
      <c r="D35" s="55" t="str">
        <f>IF(D34&gt;D33,"Errore","Ok")</f>
        <v>Ok</v>
      </c>
      <c r="E35" s="55" t="str">
        <f t="shared" ref="E35:P35" si="15">IF(E34&gt;E33,"Errore","Ok")</f>
        <v>Ok</v>
      </c>
      <c r="F35" s="55" t="str">
        <f t="shared" si="15"/>
        <v>Ok</v>
      </c>
      <c r="G35" s="55" t="str">
        <f t="shared" si="15"/>
        <v>Ok</v>
      </c>
      <c r="H35" s="55" t="str">
        <f t="shared" si="15"/>
        <v>Ok</v>
      </c>
      <c r="I35" s="55" t="str">
        <f t="shared" si="15"/>
        <v>Ok</v>
      </c>
      <c r="J35" s="55" t="str">
        <f t="shared" si="15"/>
        <v>Ok</v>
      </c>
      <c r="K35" s="55" t="str">
        <f t="shared" si="15"/>
        <v>Ok</v>
      </c>
      <c r="L35" s="55" t="str">
        <f t="shared" si="15"/>
        <v>Ok</v>
      </c>
      <c r="M35" s="55" t="str">
        <f t="shared" si="15"/>
        <v>Ok</v>
      </c>
      <c r="N35" s="55" t="str">
        <f t="shared" si="15"/>
        <v>Ok</v>
      </c>
      <c r="O35" s="55" t="str">
        <f t="shared" si="15"/>
        <v>Ok</v>
      </c>
      <c r="P35" s="55" t="str">
        <f t="shared" si="15"/>
        <v>Ok</v>
      </c>
    </row>
    <row r="36" spans="3:16" ht="15" customHeight="1" x14ac:dyDescent="0.25"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</row>
    <row r="37" spans="3:16" ht="20.100000000000001" customHeight="1" x14ac:dyDescent="0.25">
      <c r="C37" s="34" t="s">
        <v>67</v>
      </c>
      <c r="D37" s="58">
        <f>D17</f>
        <v>3</v>
      </c>
      <c r="E37" s="58">
        <f t="shared" ref="E37:O37" si="16">E17</f>
        <v>3</v>
      </c>
      <c r="F37" s="58">
        <f t="shared" si="16"/>
        <v>0</v>
      </c>
      <c r="G37" s="58">
        <f t="shared" si="16"/>
        <v>0</v>
      </c>
      <c r="H37" s="58">
        <f t="shared" si="16"/>
        <v>0</v>
      </c>
      <c r="I37" s="58">
        <f t="shared" si="16"/>
        <v>0</v>
      </c>
      <c r="J37" s="58">
        <f t="shared" si="16"/>
        <v>0</v>
      </c>
      <c r="K37" s="58">
        <f t="shared" si="16"/>
        <v>0</v>
      </c>
      <c r="L37" s="58">
        <f t="shared" si="16"/>
        <v>0</v>
      </c>
      <c r="M37" s="58">
        <f t="shared" si="16"/>
        <v>0</v>
      </c>
      <c r="N37" s="58">
        <f t="shared" si="16"/>
        <v>0</v>
      </c>
      <c r="O37" s="58">
        <f t="shared" si="16"/>
        <v>0</v>
      </c>
      <c r="P37" s="59">
        <f>SUM(D37:O37)</f>
        <v>6</v>
      </c>
    </row>
    <row r="38" spans="3:16" ht="20.100000000000001" customHeight="1" x14ac:dyDescent="0.25">
      <c r="C38" s="34" t="s">
        <v>68</v>
      </c>
      <c r="D38" s="58">
        <f>D9</f>
        <v>0</v>
      </c>
      <c r="E38" s="58">
        <f t="shared" ref="E38:O38" si="17">E9</f>
        <v>0</v>
      </c>
      <c r="F38" s="58">
        <f t="shared" si="17"/>
        <v>0</v>
      </c>
      <c r="G38" s="58">
        <f t="shared" si="17"/>
        <v>0</v>
      </c>
      <c r="H38" s="58">
        <f t="shared" si="17"/>
        <v>0</v>
      </c>
      <c r="I38" s="58">
        <f t="shared" si="17"/>
        <v>0</v>
      </c>
      <c r="J38" s="58">
        <f t="shared" si="17"/>
        <v>0</v>
      </c>
      <c r="K38" s="58">
        <f t="shared" si="17"/>
        <v>0</v>
      </c>
      <c r="L38" s="58">
        <f t="shared" si="17"/>
        <v>0</v>
      </c>
      <c r="M38" s="58">
        <f t="shared" si="17"/>
        <v>0</v>
      </c>
      <c r="N38" s="58">
        <f t="shared" si="17"/>
        <v>0</v>
      </c>
      <c r="O38" s="58">
        <f t="shared" si="17"/>
        <v>0</v>
      </c>
      <c r="P38" s="59">
        <f>SUM(D38:O38)</f>
        <v>0</v>
      </c>
    </row>
    <row r="39" spans="3:16" ht="20.100000000000001" customHeight="1" x14ac:dyDescent="0.25">
      <c r="C39" s="34" t="s">
        <v>69</v>
      </c>
      <c r="D39" s="55" t="str">
        <f>IF(D38&gt;D37,"Errore","Ok")</f>
        <v>Ok</v>
      </c>
      <c r="E39" s="55" t="str">
        <f t="shared" ref="E39:P39" si="18">IF(E38&gt;E37,"Errore","Ok")</f>
        <v>Ok</v>
      </c>
      <c r="F39" s="55" t="str">
        <f t="shared" si="18"/>
        <v>Ok</v>
      </c>
      <c r="G39" s="55" t="str">
        <f t="shared" si="18"/>
        <v>Ok</v>
      </c>
      <c r="H39" s="55" t="str">
        <f t="shared" si="18"/>
        <v>Ok</v>
      </c>
      <c r="I39" s="55" t="str">
        <f t="shared" si="18"/>
        <v>Ok</v>
      </c>
      <c r="J39" s="55" t="str">
        <f t="shared" si="18"/>
        <v>Ok</v>
      </c>
      <c r="K39" s="55" t="str">
        <f t="shared" si="18"/>
        <v>Ok</v>
      </c>
      <c r="L39" s="55" t="str">
        <f t="shared" si="18"/>
        <v>Ok</v>
      </c>
      <c r="M39" s="55" t="str">
        <f t="shared" si="18"/>
        <v>Ok</v>
      </c>
      <c r="N39" s="55" t="str">
        <f t="shared" si="18"/>
        <v>Ok</v>
      </c>
      <c r="O39" s="55" t="str">
        <f t="shared" si="18"/>
        <v>Ok</v>
      </c>
      <c r="P39" s="55" t="str">
        <f t="shared" si="18"/>
        <v>Ok</v>
      </c>
    </row>
    <row r="40" spans="3:16" ht="15" customHeight="1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</row>
    <row r="41" spans="3:16" ht="20.100000000000001" customHeight="1" x14ac:dyDescent="0.25">
      <c r="C41" s="34" t="s">
        <v>64</v>
      </c>
      <c r="D41" s="58">
        <f>D17</f>
        <v>3</v>
      </c>
      <c r="E41" s="58">
        <f t="shared" ref="E41:O41" si="19">E17</f>
        <v>3</v>
      </c>
      <c r="F41" s="58">
        <f t="shared" si="19"/>
        <v>0</v>
      </c>
      <c r="G41" s="58">
        <f t="shared" si="19"/>
        <v>0</v>
      </c>
      <c r="H41" s="58">
        <f t="shared" si="19"/>
        <v>0</v>
      </c>
      <c r="I41" s="58">
        <f t="shared" si="19"/>
        <v>0</v>
      </c>
      <c r="J41" s="58">
        <f t="shared" si="19"/>
        <v>0</v>
      </c>
      <c r="K41" s="58">
        <f t="shared" si="19"/>
        <v>0</v>
      </c>
      <c r="L41" s="58">
        <f t="shared" si="19"/>
        <v>0</v>
      </c>
      <c r="M41" s="58">
        <f t="shared" si="19"/>
        <v>0</v>
      </c>
      <c r="N41" s="58">
        <f t="shared" si="19"/>
        <v>0</v>
      </c>
      <c r="O41" s="58">
        <f t="shared" si="19"/>
        <v>0</v>
      </c>
      <c r="P41" s="59">
        <f>SUM(D41:O41)</f>
        <v>6</v>
      </c>
    </row>
    <row r="42" spans="3:16" ht="20.100000000000001" customHeight="1" x14ac:dyDescent="0.25">
      <c r="C42" s="34" t="s">
        <v>65</v>
      </c>
      <c r="D42" s="58">
        <f>D10</f>
        <v>0</v>
      </c>
      <c r="E42" s="58">
        <f t="shared" ref="E42:O42" si="20">E10</f>
        <v>1</v>
      </c>
      <c r="F42" s="58">
        <f t="shared" si="20"/>
        <v>0</v>
      </c>
      <c r="G42" s="58">
        <f t="shared" si="20"/>
        <v>0</v>
      </c>
      <c r="H42" s="58">
        <f t="shared" si="20"/>
        <v>0</v>
      </c>
      <c r="I42" s="58">
        <f t="shared" si="20"/>
        <v>0</v>
      </c>
      <c r="J42" s="58">
        <f t="shared" si="20"/>
        <v>0</v>
      </c>
      <c r="K42" s="58">
        <f t="shared" si="20"/>
        <v>0</v>
      </c>
      <c r="L42" s="58">
        <f t="shared" si="20"/>
        <v>0</v>
      </c>
      <c r="M42" s="58">
        <f t="shared" si="20"/>
        <v>0</v>
      </c>
      <c r="N42" s="58">
        <f t="shared" si="20"/>
        <v>0</v>
      </c>
      <c r="O42" s="58">
        <f t="shared" si="20"/>
        <v>0</v>
      </c>
      <c r="P42" s="59">
        <f>SUM(D42:O42)</f>
        <v>1</v>
      </c>
    </row>
    <row r="43" spans="3:16" ht="20.100000000000001" customHeight="1" x14ac:dyDescent="0.25">
      <c r="C43" s="34" t="s">
        <v>66</v>
      </c>
      <c r="D43" s="55" t="str">
        <f>IF(D42&gt;D41,"Errore","Ok")</f>
        <v>Ok</v>
      </c>
      <c r="E43" s="55" t="str">
        <f t="shared" ref="E43:P43" si="21">IF(E42&gt;E41,"Errore","Ok")</f>
        <v>Ok</v>
      </c>
      <c r="F43" s="55" t="str">
        <f t="shared" si="21"/>
        <v>Ok</v>
      </c>
      <c r="G43" s="55" t="str">
        <f t="shared" si="21"/>
        <v>Ok</v>
      </c>
      <c r="H43" s="55" t="str">
        <f t="shared" si="21"/>
        <v>Ok</v>
      </c>
      <c r="I43" s="55" t="str">
        <f t="shared" si="21"/>
        <v>Ok</v>
      </c>
      <c r="J43" s="55" t="str">
        <f t="shared" si="21"/>
        <v>Ok</v>
      </c>
      <c r="K43" s="55" t="str">
        <f t="shared" si="21"/>
        <v>Ok</v>
      </c>
      <c r="L43" s="55" t="str">
        <f t="shared" si="21"/>
        <v>Ok</v>
      </c>
      <c r="M43" s="55" t="str">
        <f t="shared" si="21"/>
        <v>Ok</v>
      </c>
      <c r="N43" s="55" t="str">
        <f t="shared" si="21"/>
        <v>Ok</v>
      </c>
      <c r="O43" s="55" t="str">
        <f t="shared" si="21"/>
        <v>Ok</v>
      </c>
      <c r="P43" s="55" t="str">
        <f t="shared" si="21"/>
        <v>Ok</v>
      </c>
    </row>
    <row r="44" spans="3:16" ht="15" customHeight="1" x14ac:dyDescent="0.25"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</row>
    <row r="45" spans="3:16" ht="20.100000000000001" customHeight="1" x14ac:dyDescent="0.25">
      <c r="C45" s="34" t="s">
        <v>61</v>
      </c>
      <c r="D45" s="58">
        <f>D17</f>
        <v>3</v>
      </c>
      <c r="E45" s="58">
        <f t="shared" ref="E45:O45" si="22">E17</f>
        <v>3</v>
      </c>
      <c r="F45" s="58">
        <f t="shared" si="22"/>
        <v>0</v>
      </c>
      <c r="G45" s="58">
        <f t="shared" si="22"/>
        <v>0</v>
      </c>
      <c r="H45" s="58">
        <f t="shared" si="22"/>
        <v>0</v>
      </c>
      <c r="I45" s="58">
        <f t="shared" si="22"/>
        <v>0</v>
      </c>
      <c r="J45" s="58">
        <f t="shared" si="22"/>
        <v>0</v>
      </c>
      <c r="K45" s="58">
        <f t="shared" si="22"/>
        <v>0</v>
      </c>
      <c r="L45" s="58">
        <f t="shared" si="22"/>
        <v>0</v>
      </c>
      <c r="M45" s="58">
        <f t="shared" si="22"/>
        <v>0</v>
      </c>
      <c r="N45" s="58">
        <f t="shared" si="22"/>
        <v>0</v>
      </c>
      <c r="O45" s="58">
        <f t="shared" si="22"/>
        <v>0</v>
      </c>
      <c r="P45" s="59">
        <f>SUM(D45:O45)</f>
        <v>6</v>
      </c>
    </row>
    <row r="46" spans="3:16" ht="20.100000000000001" customHeight="1" x14ac:dyDescent="0.25">
      <c r="C46" s="34" t="s">
        <v>62</v>
      </c>
      <c r="D46" s="58">
        <f>D11</f>
        <v>0</v>
      </c>
      <c r="E46" s="58">
        <f t="shared" ref="E46:O46" si="23">E11</f>
        <v>1</v>
      </c>
      <c r="F46" s="58">
        <f t="shared" si="23"/>
        <v>0</v>
      </c>
      <c r="G46" s="58">
        <f t="shared" si="23"/>
        <v>0</v>
      </c>
      <c r="H46" s="58">
        <f t="shared" si="23"/>
        <v>0</v>
      </c>
      <c r="I46" s="58">
        <f t="shared" si="23"/>
        <v>0</v>
      </c>
      <c r="J46" s="58">
        <f t="shared" si="23"/>
        <v>0</v>
      </c>
      <c r="K46" s="58">
        <f t="shared" si="23"/>
        <v>0</v>
      </c>
      <c r="L46" s="58">
        <f t="shared" si="23"/>
        <v>0</v>
      </c>
      <c r="M46" s="58">
        <f t="shared" si="23"/>
        <v>0</v>
      </c>
      <c r="N46" s="58">
        <f t="shared" si="23"/>
        <v>0</v>
      </c>
      <c r="O46" s="58">
        <f t="shared" si="23"/>
        <v>0</v>
      </c>
      <c r="P46" s="59">
        <f>SUM(D46:O46)</f>
        <v>1</v>
      </c>
    </row>
    <row r="47" spans="3:16" ht="20.100000000000001" customHeight="1" x14ac:dyDescent="0.25">
      <c r="C47" s="34" t="s">
        <v>63</v>
      </c>
      <c r="D47" s="55" t="str">
        <f>IF(D46&gt;D45,"Errore","Ok")</f>
        <v>Ok</v>
      </c>
      <c r="E47" s="55" t="str">
        <f t="shared" ref="E47:P47" si="24">IF(E46&gt;E45,"Errore","Ok")</f>
        <v>Ok</v>
      </c>
      <c r="F47" s="55" t="str">
        <f t="shared" si="24"/>
        <v>Ok</v>
      </c>
      <c r="G47" s="55" t="str">
        <f t="shared" si="24"/>
        <v>Ok</v>
      </c>
      <c r="H47" s="55" t="str">
        <f t="shared" si="24"/>
        <v>Ok</v>
      </c>
      <c r="I47" s="55" t="str">
        <f t="shared" si="24"/>
        <v>Ok</v>
      </c>
      <c r="J47" s="55" t="str">
        <f t="shared" si="24"/>
        <v>Ok</v>
      </c>
      <c r="K47" s="55" t="str">
        <f t="shared" si="24"/>
        <v>Ok</v>
      </c>
      <c r="L47" s="55" t="str">
        <f t="shared" si="24"/>
        <v>Ok</v>
      </c>
      <c r="M47" s="55" t="str">
        <f t="shared" si="24"/>
        <v>Ok</v>
      </c>
      <c r="N47" s="55" t="str">
        <f t="shared" si="24"/>
        <v>Ok</v>
      </c>
      <c r="O47" s="55" t="str">
        <f t="shared" si="24"/>
        <v>Ok</v>
      </c>
      <c r="P47" s="55" t="str">
        <f t="shared" si="24"/>
        <v>Ok</v>
      </c>
    </row>
    <row r="48" spans="3:16" ht="15" hidden="1" customHeight="1" x14ac:dyDescent="0.25"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</row>
    <row r="49" spans="3:16" ht="20.100000000000001" hidden="1" customHeight="1" x14ac:dyDescent="0.25">
      <c r="C49" s="34" t="s">
        <v>58</v>
      </c>
      <c r="D49" s="58">
        <f>D17</f>
        <v>3</v>
      </c>
      <c r="E49" s="58">
        <f t="shared" ref="E49:O49" si="25">E17</f>
        <v>3</v>
      </c>
      <c r="F49" s="58">
        <f t="shared" si="25"/>
        <v>0</v>
      </c>
      <c r="G49" s="58">
        <f t="shared" si="25"/>
        <v>0</v>
      </c>
      <c r="H49" s="58">
        <f t="shared" si="25"/>
        <v>0</v>
      </c>
      <c r="I49" s="58">
        <f t="shared" si="25"/>
        <v>0</v>
      </c>
      <c r="J49" s="58">
        <f t="shared" si="25"/>
        <v>0</v>
      </c>
      <c r="K49" s="58">
        <f t="shared" si="25"/>
        <v>0</v>
      </c>
      <c r="L49" s="58">
        <f t="shared" si="25"/>
        <v>0</v>
      </c>
      <c r="M49" s="58">
        <f t="shared" si="25"/>
        <v>0</v>
      </c>
      <c r="N49" s="58">
        <f t="shared" si="25"/>
        <v>0</v>
      </c>
      <c r="O49" s="58">
        <f t="shared" si="25"/>
        <v>0</v>
      </c>
      <c r="P49" s="59">
        <f>SUM(D49:O49)</f>
        <v>6</v>
      </c>
    </row>
    <row r="50" spans="3:16" ht="20.100000000000001" hidden="1" customHeight="1" x14ac:dyDescent="0.25">
      <c r="C50" s="34" t="s">
        <v>59</v>
      </c>
      <c r="D50" s="58">
        <f>D12</f>
        <v>0</v>
      </c>
      <c r="E50" s="58">
        <f t="shared" ref="E50:O50" si="26">E12</f>
        <v>0</v>
      </c>
      <c r="F50" s="58">
        <f t="shared" si="26"/>
        <v>0</v>
      </c>
      <c r="G50" s="58">
        <f t="shared" si="26"/>
        <v>0</v>
      </c>
      <c r="H50" s="58">
        <f t="shared" si="26"/>
        <v>0</v>
      </c>
      <c r="I50" s="58">
        <f t="shared" si="26"/>
        <v>0</v>
      </c>
      <c r="J50" s="58">
        <f t="shared" si="26"/>
        <v>0</v>
      </c>
      <c r="K50" s="58">
        <f t="shared" si="26"/>
        <v>0</v>
      </c>
      <c r="L50" s="58">
        <f t="shared" si="26"/>
        <v>0</v>
      </c>
      <c r="M50" s="58">
        <f t="shared" si="26"/>
        <v>0</v>
      </c>
      <c r="N50" s="58">
        <f t="shared" si="26"/>
        <v>0</v>
      </c>
      <c r="O50" s="58">
        <f t="shared" si="26"/>
        <v>0</v>
      </c>
      <c r="P50" s="59">
        <f>SUM(D50:O50)</f>
        <v>0</v>
      </c>
    </row>
    <row r="51" spans="3:16" ht="20.100000000000001" hidden="1" customHeight="1" x14ac:dyDescent="0.25">
      <c r="C51" s="34" t="s">
        <v>60</v>
      </c>
      <c r="D51" s="55" t="str">
        <f>IF(D50&gt;D49,"Errore","Ok")</f>
        <v>Ok</v>
      </c>
      <c r="E51" s="55" t="str">
        <f t="shared" ref="E51:P51" si="27">IF(E50&gt;E49,"Errore","Ok")</f>
        <v>Ok</v>
      </c>
      <c r="F51" s="55" t="str">
        <f t="shared" si="27"/>
        <v>Ok</v>
      </c>
      <c r="G51" s="55" t="str">
        <f t="shared" si="27"/>
        <v>Ok</v>
      </c>
      <c r="H51" s="55" t="str">
        <f t="shared" si="27"/>
        <v>Ok</v>
      </c>
      <c r="I51" s="55" t="str">
        <f t="shared" si="27"/>
        <v>Ok</v>
      </c>
      <c r="J51" s="55" t="str">
        <f t="shared" si="27"/>
        <v>Ok</v>
      </c>
      <c r="K51" s="55" t="str">
        <f t="shared" si="27"/>
        <v>Ok</v>
      </c>
      <c r="L51" s="55" t="str">
        <f t="shared" si="27"/>
        <v>Ok</v>
      </c>
      <c r="M51" s="55" t="str">
        <f t="shared" si="27"/>
        <v>Ok</v>
      </c>
      <c r="N51" s="55" t="str">
        <f t="shared" si="27"/>
        <v>Ok</v>
      </c>
      <c r="O51" s="55" t="str">
        <f t="shared" si="27"/>
        <v>Ok</v>
      </c>
      <c r="P51" s="55" t="str">
        <f t="shared" si="27"/>
        <v>Ok</v>
      </c>
    </row>
    <row r="52" spans="3:16" ht="15" hidden="1" customHeight="1" x14ac:dyDescent="0.25"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</row>
    <row r="53" spans="3:16" ht="20.100000000000001" hidden="1" customHeight="1" x14ac:dyDescent="0.25">
      <c r="C53" s="34" t="s">
        <v>55</v>
      </c>
      <c r="D53" s="58">
        <f>D17</f>
        <v>3</v>
      </c>
      <c r="E53" s="58">
        <f t="shared" ref="E53:O53" si="28">E17</f>
        <v>3</v>
      </c>
      <c r="F53" s="58">
        <f t="shared" si="28"/>
        <v>0</v>
      </c>
      <c r="G53" s="58">
        <f t="shared" si="28"/>
        <v>0</v>
      </c>
      <c r="H53" s="58">
        <f t="shared" si="28"/>
        <v>0</v>
      </c>
      <c r="I53" s="58">
        <f t="shared" si="28"/>
        <v>0</v>
      </c>
      <c r="J53" s="58">
        <f t="shared" si="28"/>
        <v>0</v>
      </c>
      <c r="K53" s="58">
        <f t="shared" si="28"/>
        <v>0</v>
      </c>
      <c r="L53" s="58">
        <f t="shared" si="28"/>
        <v>0</v>
      </c>
      <c r="M53" s="58">
        <f t="shared" si="28"/>
        <v>0</v>
      </c>
      <c r="N53" s="58">
        <f t="shared" si="28"/>
        <v>0</v>
      </c>
      <c r="O53" s="58">
        <f t="shared" si="28"/>
        <v>0</v>
      </c>
      <c r="P53" s="59">
        <f>SUM(D53:O53)</f>
        <v>6</v>
      </c>
    </row>
    <row r="54" spans="3:16" ht="20.100000000000001" hidden="1" customHeight="1" x14ac:dyDescent="0.25">
      <c r="C54" s="34" t="s">
        <v>56</v>
      </c>
      <c r="D54" s="58">
        <f>D13</f>
        <v>0</v>
      </c>
      <c r="E54" s="58">
        <f t="shared" ref="E54:O54" si="29">E13</f>
        <v>0</v>
      </c>
      <c r="F54" s="58">
        <f t="shared" si="29"/>
        <v>0</v>
      </c>
      <c r="G54" s="58">
        <f t="shared" si="29"/>
        <v>0</v>
      </c>
      <c r="H54" s="58">
        <f t="shared" si="29"/>
        <v>0</v>
      </c>
      <c r="I54" s="58">
        <f t="shared" si="29"/>
        <v>0</v>
      </c>
      <c r="J54" s="58">
        <f t="shared" si="29"/>
        <v>0</v>
      </c>
      <c r="K54" s="58">
        <f t="shared" si="29"/>
        <v>0</v>
      </c>
      <c r="L54" s="58">
        <f t="shared" si="29"/>
        <v>0</v>
      </c>
      <c r="M54" s="58">
        <f t="shared" si="29"/>
        <v>0</v>
      </c>
      <c r="N54" s="58">
        <f t="shared" si="29"/>
        <v>0</v>
      </c>
      <c r="O54" s="58">
        <f t="shared" si="29"/>
        <v>0</v>
      </c>
      <c r="P54" s="59">
        <f>SUM(D54:O54)</f>
        <v>0</v>
      </c>
    </row>
    <row r="55" spans="3:16" ht="20.100000000000001" hidden="1" customHeight="1" x14ac:dyDescent="0.25">
      <c r="C55" s="34" t="s">
        <v>57</v>
      </c>
      <c r="D55" s="55" t="str">
        <f>IF(D54&gt;D53,"Errore","Ok")</f>
        <v>Ok</v>
      </c>
      <c r="E55" s="55" t="str">
        <f t="shared" ref="E55:P55" si="30">IF(E54&gt;E53,"Errore","Ok")</f>
        <v>Ok</v>
      </c>
      <c r="F55" s="55" t="str">
        <f t="shared" si="30"/>
        <v>Ok</v>
      </c>
      <c r="G55" s="55" t="str">
        <f t="shared" si="30"/>
        <v>Ok</v>
      </c>
      <c r="H55" s="55" t="str">
        <f t="shared" si="30"/>
        <v>Ok</v>
      </c>
      <c r="I55" s="55" t="str">
        <f t="shared" si="30"/>
        <v>Ok</v>
      </c>
      <c r="J55" s="55" t="str">
        <f t="shared" si="30"/>
        <v>Ok</v>
      </c>
      <c r="K55" s="55" t="str">
        <f t="shared" si="30"/>
        <v>Ok</v>
      </c>
      <c r="L55" s="55" t="str">
        <f t="shared" si="30"/>
        <v>Ok</v>
      </c>
      <c r="M55" s="55" t="str">
        <f t="shared" si="30"/>
        <v>Ok</v>
      </c>
      <c r="N55" s="55" t="str">
        <f t="shared" si="30"/>
        <v>Ok</v>
      </c>
      <c r="O55" s="55" t="str">
        <f t="shared" si="30"/>
        <v>Ok</v>
      </c>
      <c r="P55" s="55" t="str">
        <f t="shared" si="30"/>
        <v>Ok</v>
      </c>
    </row>
    <row r="56" spans="3:16" ht="15" hidden="1" customHeight="1" x14ac:dyDescent="0.25"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</row>
    <row r="57" spans="3:16" ht="20.100000000000001" hidden="1" customHeight="1" x14ac:dyDescent="0.25">
      <c r="C57" s="34" t="s">
        <v>52</v>
      </c>
      <c r="D57" s="58">
        <f>D17</f>
        <v>3</v>
      </c>
      <c r="E57" s="58">
        <f t="shared" ref="E57:O57" si="31">E17</f>
        <v>3</v>
      </c>
      <c r="F57" s="58">
        <f t="shared" si="31"/>
        <v>0</v>
      </c>
      <c r="G57" s="58">
        <f t="shared" si="31"/>
        <v>0</v>
      </c>
      <c r="H57" s="58">
        <f t="shared" si="31"/>
        <v>0</v>
      </c>
      <c r="I57" s="58">
        <f t="shared" si="31"/>
        <v>0</v>
      </c>
      <c r="J57" s="58">
        <f t="shared" si="31"/>
        <v>0</v>
      </c>
      <c r="K57" s="58">
        <f t="shared" si="31"/>
        <v>0</v>
      </c>
      <c r="L57" s="58">
        <f t="shared" si="31"/>
        <v>0</v>
      </c>
      <c r="M57" s="58">
        <f t="shared" si="31"/>
        <v>0</v>
      </c>
      <c r="N57" s="58">
        <f t="shared" si="31"/>
        <v>0</v>
      </c>
      <c r="O57" s="58">
        <f t="shared" si="31"/>
        <v>0</v>
      </c>
      <c r="P57" s="59">
        <f>SUM(D57:O57)</f>
        <v>6</v>
      </c>
    </row>
    <row r="58" spans="3:16" ht="20.100000000000001" hidden="1" customHeight="1" x14ac:dyDescent="0.25">
      <c r="C58" s="34" t="s">
        <v>53</v>
      </c>
      <c r="D58" s="58">
        <f>D14</f>
        <v>0</v>
      </c>
      <c r="E58" s="58">
        <f t="shared" ref="E58:O58" si="32">E14</f>
        <v>0</v>
      </c>
      <c r="F58" s="58">
        <f t="shared" si="32"/>
        <v>0</v>
      </c>
      <c r="G58" s="58">
        <f t="shared" si="32"/>
        <v>0</v>
      </c>
      <c r="H58" s="58">
        <f t="shared" si="32"/>
        <v>0</v>
      </c>
      <c r="I58" s="58">
        <f t="shared" si="32"/>
        <v>0</v>
      </c>
      <c r="J58" s="58">
        <f t="shared" si="32"/>
        <v>0</v>
      </c>
      <c r="K58" s="58">
        <f t="shared" si="32"/>
        <v>0</v>
      </c>
      <c r="L58" s="58">
        <f t="shared" si="32"/>
        <v>0</v>
      </c>
      <c r="M58" s="58">
        <f t="shared" si="32"/>
        <v>0</v>
      </c>
      <c r="N58" s="58">
        <f t="shared" si="32"/>
        <v>0</v>
      </c>
      <c r="O58" s="58">
        <f t="shared" si="32"/>
        <v>0</v>
      </c>
      <c r="P58" s="59">
        <f>SUM(D58:O58)</f>
        <v>0</v>
      </c>
    </row>
    <row r="59" spans="3:16" ht="20.100000000000001" hidden="1" customHeight="1" x14ac:dyDescent="0.25">
      <c r="C59" s="34" t="s">
        <v>54</v>
      </c>
      <c r="D59" s="55" t="str">
        <f>IF(D58&gt;D57,"Errore","Ok")</f>
        <v>Ok</v>
      </c>
      <c r="E59" s="55" t="str">
        <f t="shared" ref="E59:P59" si="33">IF(E58&gt;E57,"Errore","Ok")</f>
        <v>Ok</v>
      </c>
      <c r="F59" s="55" t="str">
        <f t="shared" si="33"/>
        <v>Ok</v>
      </c>
      <c r="G59" s="55" t="str">
        <f t="shared" si="33"/>
        <v>Ok</v>
      </c>
      <c r="H59" s="55" t="str">
        <f t="shared" si="33"/>
        <v>Ok</v>
      </c>
      <c r="I59" s="55" t="str">
        <f t="shared" si="33"/>
        <v>Ok</v>
      </c>
      <c r="J59" s="55" t="str">
        <f t="shared" si="33"/>
        <v>Ok</v>
      </c>
      <c r="K59" s="55" t="str">
        <f t="shared" si="33"/>
        <v>Ok</v>
      </c>
      <c r="L59" s="55" t="str">
        <f t="shared" si="33"/>
        <v>Ok</v>
      </c>
      <c r="M59" s="55" t="str">
        <f t="shared" si="33"/>
        <v>Ok</v>
      </c>
      <c r="N59" s="55" t="str">
        <f t="shared" si="33"/>
        <v>Ok</v>
      </c>
      <c r="O59" s="55" t="str">
        <f t="shared" si="33"/>
        <v>Ok</v>
      </c>
      <c r="P59" s="55" t="str">
        <f t="shared" si="33"/>
        <v>Ok</v>
      </c>
    </row>
  </sheetData>
  <sheetProtection sheet="1" objects="1" scenarios="1"/>
  <mergeCells count="2">
    <mergeCell ref="B1:P1"/>
    <mergeCell ref="B2:P2"/>
  </mergeCells>
  <conditionalFormatting sqref="D19:P19 D23:P23 D27:P27 D31:P31 D35:P35 D39:P39 D43:P43 D47:P47 D51:P51 D55:P55 D59:P59">
    <cfRule type="containsText" dxfId="59" priority="1" operator="containsText" text="Errore">
      <formula>NOT(ISERROR(SEARCH("Errore",D19)))</formula>
    </cfRule>
    <cfRule type="containsText" dxfId="58" priority="2" operator="containsText" text="Ok">
      <formula>NOT(ISERROR(SEARCH("Ok",D19)))</formula>
    </cfRule>
    <cfRule type="containsText" dxfId="57" priority="3" operator="containsText" text="Ok">
      <formula>NOT(ISERROR(SEARCH("Ok",D19)))</formula>
    </cfRule>
    <cfRule type="cellIs" dxfId="56" priority="4" operator="equal">
      <formula>"Errore"</formula>
    </cfRule>
  </conditionalFormatting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59"/>
  <sheetViews>
    <sheetView showGridLines="0" workbookViewId="0">
      <selection activeCell="F15" sqref="F15"/>
    </sheetView>
  </sheetViews>
  <sheetFormatPr defaultRowHeight="16.5" x14ac:dyDescent="0.25"/>
  <cols>
    <col min="1" max="1" width="1.7109375" style="17" customWidth="1"/>
    <col min="2" max="2" width="5.7109375" style="17" customWidth="1"/>
    <col min="3" max="3" width="40.7109375" style="10" customWidth="1"/>
    <col min="4" max="6" width="9.7109375" style="10" customWidth="1"/>
    <col min="7" max="15" width="9.7109375" style="10" hidden="1" customWidth="1"/>
    <col min="16" max="16" width="9.7109375" style="10" customWidth="1"/>
    <col min="17" max="16384" width="9.140625" style="10"/>
  </cols>
  <sheetData>
    <row r="1" spans="1:16" ht="24.95" customHeight="1" x14ac:dyDescent="0.25">
      <c r="B1" s="74" t="str">
        <f>Affluenze!B1</f>
        <v>Comune di APECCHIO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 s="11" customFormat="1" ht="21.95" customHeight="1" x14ac:dyDescent="0.25">
      <c r="B2" s="72" t="s">
        <v>132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</row>
    <row r="3" spans="1:16" ht="9.9499999999999993" customHeight="1" x14ac:dyDescent="0.25">
      <c r="A3" s="18"/>
      <c r="B3" s="18"/>
      <c r="C3" s="17"/>
    </row>
    <row r="4" spans="1:16" ht="30" customHeight="1" x14ac:dyDescent="0.25">
      <c r="A4" s="18"/>
      <c r="B4" s="19" t="s">
        <v>15</v>
      </c>
      <c r="C4" s="57" t="s">
        <v>43</v>
      </c>
      <c r="D4" s="19">
        <v>1</v>
      </c>
      <c r="E4" s="19">
        <v>2</v>
      </c>
      <c r="F4" s="19">
        <v>3</v>
      </c>
      <c r="G4" s="19">
        <v>4</v>
      </c>
      <c r="H4" s="19">
        <v>5</v>
      </c>
      <c r="I4" s="19">
        <v>6</v>
      </c>
      <c r="J4" s="19">
        <v>7</v>
      </c>
      <c r="K4" s="19">
        <v>8</v>
      </c>
      <c r="L4" s="19">
        <v>9</v>
      </c>
      <c r="M4" s="19">
        <v>10</v>
      </c>
      <c r="N4" s="19">
        <v>11</v>
      </c>
      <c r="O4" s="19">
        <v>12</v>
      </c>
      <c r="P4" s="19" t="s">
        <v>0</v>
      </c>
    </row>
    <row r="5" spans="1:16" ht="24.95" customHeight="1" x14ac:dyDescent="0.25">
      <c r="A5" s="18"/>
      <c r="B5" s="25">
        <v>1</v>
      </c>
      <c r="C5" s="25" t="s">
        <v>176</v>
      </c>
      <c r="D5" s="2">
        <v>0</v>
      </c>
      <c r="E5" s="2">
        <v>0</v>
      </c>
      <c r="F5" s="2">
        <v>0</v>
      </c>
      <c r="G5" s="2"/>
      <c r="H5" s="2"/>
      <c r="I5" s="2"/>
      <c r="J5" s="2"/>
      <c r="K5" s="2"/>
      <c r="L5" s="2"/>
      <c r="M5" s="2"/>
      <c r="N5" s="2"/>
      <c r="O5" s="2"/>
      <c r="P5" s="27">
        <f>SUM(D5:O5)</f>
        <v>0</v>
      </c>
    </row>
    <row r="6" spans="1:16" ht="24.95" customHeight="1" x14ac:dyDescent="0.25">
      <c r="A6" s="18"/>
      <c r="B6" s="25">
        <v>2</v>
      </c>
      <c r="C6" s="25" t="s">
        <v>177</v>
      </c>
      <c r="D6" s="2">
        <v>0</v>
      </c>
      <c r="E6" s="2">
        <v>0</v>
      </c>
      <c r="F6" s="2">
        <v>0</v>
      </c>
      <c r="G6" s="2"/>
      <c r="H6" s="2"/>
      <c r="I6" s="2"/>
      <c r="J6" s="2"/>
      <c r="K6" s="2"/>
      <c r="L6" s="2"/>
      <c r="M6" s="2"/>
      <c r="N6" s="2"/>
      <c r="O6" s="2"/>
      <c r="P6" s="27">
        <f>SUM(D6:O6)</f>
        <v>0</v>
      </c>
    </row>
    <row r="7" spans="1:16" ht="24.95" customHeight="1" x14ac:dyDescent="0.25">
      <c r="A7" s="18"/>
      <c r="B7" s="25">
        <v>3</v>
      </c>
      <c r="C7" s="25" t="s">
        <v>178</v>
      </c>
      <c r="D7" s="2">
        <v>0</v>
      </c>
      <c r="E7" s="2">
        <v>0</v>
      </c>
      <c r="F7" s="2">
        <v>2</v>
      </c>
      <c r="G7" s="2"/>
      <c r="H7" s="2"/>
      <c r="I7" s="2"/>
      <c r="J7" s="2"/>
      <c r="K7" s="2"/>
      <c r="L7" s="2"/>
      <c r="M7" s="2"/>
      <c r="N7" s="2"/>
      <c r="O7" s="2"/>
      <c r="P7" s="27">
        <f>SUM(D7:O7)</f>
        <v>2</v>
      </c>
    </row>
    <row r="8" spans="1:16" ht="24.95" customHeight="1" x14ac:dyDescent="0.25">
      <c r="A8" s="18"/>
      <c r="B8" s="25">
        <v>4</v>
      </c>
      <c r="C8" s="25" t="s">
        <v>179</v>
      </c>
      <c r="D8" s="2">
        <v>0</v>
      </c>
      <c r="E8" s="2">
        <v>0</v>
      </c>
      <c r="F8" s="2">
        <v>0</v>
      </c>
      <c r="G8" s="2"/>
      <c r="H8" s="2"/>
      <c r="I8" s="2"/>
      <c r="J8" s="2"/>
      <c r="K8" s="2"/>
      <c r="L8" s="2"/>
      <c r="M8" s="2"/>
      <c r="N8" s="2"/>
      <c r="O8" s="2"/>
      <c r="P8" s="27">
        <f t="shared" ref="P8:P14" si="0">SUM(D8:O8)</f>
        <v>0</v>
      </c>
    </row>
    <row r="9" spans="1:16" ht="24.95" customHeight="1" x14ac:dyDescent="0.25">
      <c r="A9" s="18"/>
      <c r="B9" s="25">
        <v>5</v>
      </c>
      <c r="C9" s="25" t="s">
        <v>180</v>
      </c>
      <c r="D9" s="2">
        <v>0</v>
      </c>
      <c r="E9" s="2">
        <v>0</v>
      </c>
      <c r="F9" s="2">
        <v>0</v>
      </c>
      <c r="G9" s="2"/>
      <c r="H9" s="2"/>
      <c r="I9" s="2"/>
      <c r="J9" s="2"/>
      <c r="K9" s="2"/>
      <c r="L9" s="2"/>
      <c r="M9" s="2"/>
      <c r="N9" s="2"/>
      <c r="O9" s="2"/>
      <c r="P9" s="27">
        <f t="shared" si="0"/>
        <v>0</v>
      </c>
    </row>
    <row r="10" spans="1:16" ht="24.95" customHeight="1" x14ac:dyDescent="0.25">
      <c r="A10" s="18"/>
      <c r="B10" s="25">
        <v>6</v>
      </c>
      <c r="C10" s="25" t="s">
        <v>181</v>
      </c>
      <c r="D10" s="2">
        <v>0</v>
      </c>
      <c r="E10" s="2">
        <v>0</v>
      </c>
      <c r="F10" s="2">
        <v>0</v>
      </c>
      <c r="G10" s="2"/>
      <c r="H10" s="2"/>
      <c r="I10" s="2"/>
      <c r="J10" s="2"/>
      <c r="K10" s="2"/>
      <c r="L10" s="2"/>
      <c r="M10" s="2"/>
      <c r="N10" s="2"/>
      <c r="O10" s="2"/>
      <c r="P10" s="27">
        <f t="shared" si="0"/>
        <v>0</v>
      </c>
    </row>
    <row r="11" spans="1:16" ht="24.95" customHeight="1" x14ac:dyDescent="0.25">
      <c r="A11" s="18"/>
      <c r="B11" s="25">
        <v>7</v>
      </c>
      <c r="C11" s="25" t="s">
        <v>182</v>
      </c>
      <c r="D11" s="2">
        <v>0</v>
      </c>
      <c r="E11" s="2">
        <v>0</v>
      </c>
      <c r="F11" s="2">
        <v>0</v>
      </c>
      <c r="G11" s="2"/>
      <c r="H11" s="2"/>
      <c r="I11" s="2"/>
      <c r="J11" s="2"/>
      <c r="K11" s="2"/>
      <c r="L11" s="2"/>
      <c r="M11" s="2"/>
      <c r="N11" s="2"/>
      <c r="O11" s="2"/>
      <c r="P11" s="27">
        <f t="shared" si="0"/>
        <v>0</v>
      </c>
    </row>
    <row r="12" spans="1:16" ht="24.95" hidden="1" customHeight="1" x14ac:dyDescent="0.25">
      <c r="A12" s="18"/>
      <c r="B12" s="25">
        <v>8</v>
      </c>
      <c r="C12" s="25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7">
        <f t="shared" si="0"/>
        <v>0</v>
      </c>
    </row>
    <row r="13" spans="1:16" ht="24.95" hidden="1" customHeight="1" x14ac:dyDescent="0.25">
      <c r="A13" s="18"/>
      <c r="B13" s="25">
        <v>9</v>
      </c>
      <c r="C13" s="25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7">
        <f t="shared" si="0"/>
        <v>0</v>
      </c>
    </row>
    <row r="14" spans="1:16" ht="24.95" hidden="1" customHeight="1" x14ac:dyDescent="0.25">
      <c r="A14" s="18"/>
      <c r="B14" s="25">
        <v>10</v>
      </c>
      <c r="C14" s="25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7">
        <f t="shared" si="0"/>
        <v>0</v>
      </c>
    </row>
    <row r="15" spans="1:16" ht="24.95" customHeight="1" x14ac:dyDescent="0.25">
      <c r="A15" s="10"/>
      <c r="B15" s="29"/>
      <c r="C15" s="21" t="s">
        <v>36</v>
      </c>
      <c r="D15" s="22">
        <f>SUM(D5:D14)</f>
        <v>0</v>
      </c>
      <c r="E15" s="22">
        <f>SUM(E5:E14)</f>
        <v>0</v>
      </c>
      <c r="F15" s="22">
        <f>SUM(F5:F14)</f>
        <v>2</v>
      </c>
      <c r="G15" s="22">
        <f>SUM(G5:G14)</f>
        <v>0</v>
      </c>
      <c r="H15" s="22">
        <f>SUM(H5:H14)</f>
        <v>0</v>
      </c>
      <c r="I15" s="22">
        <f t="shared" ref="I15:P15" si="1">SUM(I5:I14)</f>
        <v>0</v>
      </c>
      <c r="J15" s="22">
        <f t="shared" si="1"/>
        <v>0</v>
      </c>
      <c r="K15" s="22">
        <f t="shared" si="1"/>
        <v>0</v>
      </c>
      <c r="L15" s="22">
        <f t="shared" si="1"/>
        <v>0</v>
      </c>
      <c r="M15" s="22">
        <f t="shared" si="1"/>
        <v>0</v>
      </c>
      <c r="N15" s="22">
        <f t="shared" si="1"/>
        <v>0</v>
      </c>
      <c r="O15" s="22">
        <f t="shared" si="1"/>
        <v>0</v>
      </c>
      <c r="P15" s="22">
        <f t="shared" si="1"/>
        <v>2</v>
      </c>
    </row>
    <row r="16" spans="1:16" ht="15" customHeight="1" x14ac:dyDescent="0.25"/>
    <row r="17" spans="3:16" ht="20.100000000000001" customHeight="1" x14ac:dyDescent="0.25">
      <c r="C17" s="34" t="s">
        <v>48</v>
      </c>
      <c r="D17" s="58">
        <f>Liste!E12</f>
        <v>1</v>
      </c>
      <c r="E17" s="58">
        <f>Liste!F12</f>
        <v>3</v>
      </c>
      <c r="F17" s="58">
        <f>Liste!G12</f>
        <v>2</v>
      </c>
      <c r="G17" s="58">
        <f>Liste!H12</f>
        <v>0</v>
      </c>
      <c r="H17" s="58">
        <f>Liste!I12</f>
        <v>0</v>
      </c>
      <c r="I17" s="58">
        <f>Liste!J12</f>
        <v>0</v>
      </c>
      <c r="J17" s="58">
        <f>Liste!K12</f>
        <v>0</v>
      </c>
      <c r="K17" s="58">
        <f>Liste!L12</f>
        <v>0</v>
      </c>
      <c r="L17" s="58">
        <f>Liste!M12</f>
        <v>0</v>
      </c>
      <c r="M17" s="58">
        <f>Liste!N12</f>
        <v>0</v>
      </c>
      <c r="N17" s="58">
        <f>Liste!O12</f>
        <v>0</v>
      </c>
      <c r="O17" s="58">
        <f>Liste!P12</f>
        <v>0</v>
      </c>
      <c r="P17" s="59">
        <f>SUM(D17:O17)</f>
        <v>6</v>
      </c>
    </row>
    <row r="18" spans="3:16" ht="20.100000000000001" customHeight="1" x14ac:dyDescent="0.25">
      <c r="C18" s="34" t="s">
        <v>46</v>
      </c>
      <c r="D18" s="58">
        <f>D17*2</f>
        <v>2</v>
      </c>
      <c r="E18" s="58">
        <f>E17*2</f>
        <v>6</v>
      </c>
      <c r="F18" s="58">
        <f t="shared" ref="F18:O18" si="2">F17*2</f>
        <v>4</v>
      </c>
      <c r="G18" s="58">
        <f t="shared" si="2"/>
        <v>0</v>
      </c>
      <c r="H18" s="58">
        <f t="shared" si="2"/>
        <v>0</v>
      </c>
      <c r="I18" s="58">
        <f t="shared" si="2"/>
        <v>0</v>
      </c>
      <c r="J18" s="58">
        <f t="shared" si="2"/>
        <v>0</v>
      </c>
      <c r="K18" s="58">
        <f t="shared" si="2"/>
        <v>0</v>
      </c>
      <c r="L18" s="58">
        <f t="shared" si="2"/>
        <v>0</v>
      </c>
      <c r="M18" s="58">
        <f t="shared" si="2"/>
        <v>0</v>
      </c>
      <c r="N18" s="58">
        <f t="shared" si="2"/>
        <v>0</v>
      </c>
      <c r="O18" s="58">
        <f t="shared" si="2"/>
        <v>0</v>
      </c>
      <c r="P18" s="59">
        <f>SUM(D18:O18)</f>
        <v>12</v>
      </c>
    </row>
    <row r="19" spans="3:16" ht="20.100000000000001" customHeight="1" x14ac:dyDescent="0.25">
      <c r="C19" s="34" t="s">
        <v>47</v>
      </c>
      <c r="D19" s="55" t="str">
        <f>IF(D15&gt;D18,"Errore","Ok")</f>
        <v>Ok</v>
      </c>
      <c r="E19" s="55" t="str">
        <f t="shared" ref="E19:P19" si="3">IF(E15&gt;E18,"Errore","Ok")</f>
        <v>Ok</v>
      </c>
      <c r="F19" s="55" t="str">
        <f t="shared" si="3"/>
        <v>Ok</v>
      </c>
      <c r="G19" s="55" t="str">
        <f t="shared" si="3"/>
        <v>Ok</v>
      </c>
      <c r="H19" s="55" t="str">
        <f t="shared" si="3"/>
        <v>Ok</v>
      </c>
      <c r="I19" s="55" t="str">
        <f t="shared" si="3"/>
        <v>Ok</v>
      </c>
      <c r="J19" s="55" t="str">
        <f t="shared" si="3"/>
        <v>Ok</v>
      </c>
      <c r="K19" s="55" t="str">
        <f t="shared" si="3"/>
        <v>Ok</v>
      </c>
      <c r="L19" s="55" t="str">
        <f t="shared" si="3"/>
        <v>Ok</v>
      </c>
      <c r="M19" s="55" t="str">
        <f t="shared" si="3"/>
        <v>Ok</v>
      </c>
      <c r="N19" s="55" t="str">
        <f t="shared" si="3"/>
        <v>Ok</v>
      </c>
      <c r="O19" s="55" t="str">
        <f t="shared" si="3"/>
        <v>Ok</v>
      </c>
      <c r="P19" s="55" t="str">
        <f t="shared" si="3"/>
        <v>Ok</v>
      </c>
    </row>
    <row r="20" spans="3:16" ht="15" customHeight="1" x14ac:dyDescent="0.25"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</row>
    <row r="21" spans="3:16" ht="20.100000000000001" customHeight="1" x14ac:dyDescent="0.25">
      <c r="C21" s="34" t="s">
        <v>50</v>
      </c>
      <c r="D21" s="58">
        <f>D17</f>
        <v>1</v>
      </c>
      <c r="E21" s="58">
        <f t="shared" ref="E21:O21" si="4">E17</f>
        <v>3</v>
      </c>
      <c r="F21" s="58">
        <f t="shared" si="4"/>
        <v>2</v>
      </c>
      <c r="G21" s="58">
        <f t="shared" si="4"/>
        <v>0</v>
      </c>
      <c r="H21" s="58">
        <f t="shared" si="4"/>
        <v>0</v>
      </c>
      <c r="I21" s="58">
        <f t="shared" si="4"/>
        <v>0</v>
      </c>
      <c r="J21" s="58">
        <f t="shared" si="4"/>
        <v>0</v>
      </c>
      <c r="K21" s="58">
        <f t="shared" si="4"/>
        <v>0</v>
      </c>
      <c r="L21" s="58">
        <f t="shared" si="4"/>
        <v>0</v>
      </c>
      <c r="M21" s="58">
        <f t="shared" si="4"/>
        <v>0</v>
      </c>
      <c r="N21" s="58">
        <f t="shared" si="4"/>
        <v>0</v>
      </c>
      <c r="O21" s="58">
        <f t="shared" si="4"/>
        <v>0</v>
      </c>
      <c r="P21" s="59">
        <f>SUM(D21:O21)</f>
        <v>6</v>
      </c>
    </row>
    <row r="22" spans="3:16" ht="20.100000000000001" customHeight="1" x14ac:dyDescent="0.25">
      <c r="C22" s="34" t="s">
        <v>51</v>
      </c>
      <c r="D22" s="58">
        <f>D5</f>
        <v>0</v>
      </c>
      <c r="E22" s="58">
        <f t="shared" ref="E22:O22" si="5">E5</f>
        <v>0</v>
      </c>
      <c r="F22" s="58">
        <f t="shared" si="5"/>
        <v>0</v>
      </c>
      <c r="G22" s="58">
        <f t="shared" si="5"/>
        <v>0</v>
      </c>
      <c r="H22" s="58">
        <f t="shared" si="5"/>
        <v>0</v>
      </c>
      <c r="I22" s="58">
        <f t="shared" si="5"/>
        <v>0</v>
      </c>
      <c r="J22" s="58">
        <f t="shared" si="5"/>
        <v>0</v>
      </c>
      <c r="K22" s="58">
        <f t="shared" si="5"/>
        <v>0</v>
      </c>
      <c r="L22" s="58">
        <f t="shared" si="5"/>
        <v>0</v>
      </c>
      <c r="M22" s="58">
        <f t="shared" si="5"/>
        <v>0</v>
      </c>
      <c r="N22" s="58">
        <f t="shared" si="5"/>
        <v>0</v>
      </c>
      <c r="O22" s="58">
        <f t="shared" si="5"/>
        <v>0</v>
      </c>
      <c r="P22" s="59">
        <f>SUM(D22:O22)</f>
        <v>0</v>
      </c>
    </row>
    <row r="23" spans="3:16" ht="20.100000000000001" customHeight="1" x14ac:dyDescent="0.25">
      <c r="C23" s="34" t="s">
        <v>49</v>
      </c>
      <c r="D23" s="55" t="str">
        <f>IF(D22&gt;D21,"Errore","Ok")</f>
        <v>Ok</v>
      </c>
      <c r="E23" s="55" t="str">
        <f t="shared" ref="E23:P23" si="6">IF(E22&gt;E21,"Errore","Ok")</f>
        <v>Ok</v>
      </c>
      <c r="F23" s="55" t="str">
        <f t="shared" si="6"/>
        <v>Ok</v>
      </c>
      <c r="G23" s="55" t="str">
        <f t="shared" si="6"/>
        <v>Ok</v>
      </c>
      <c r="H23" s="55" t="str">
        <f t="shared" si="6"/>
        <v>Ok</v>
      </c>
      <c r="I23" s="55" t="str">
        <f t="shared" si="6"/>
        <v>Ok</v>
      </c>
      <c r="J23" s="55" t="str">
        <f t="shared" si="6"/>
        <v>Ok</v>
      </c>
      <c r="K23" s="55" t="str">
        <f t="shared" si="6"/>
        <v>Ok</v>
      </c>
      <c r="L23" s="55" t="str">
        <f t="shared" si="6"/>
        <v>Ok</v>
      </c>
      <c r="M23" s="55" t="str">
        <f t="shared" si="6"/>
        <v>Ok</v>
      </c>
      <c r="N23" s="55" t="str">
        <f t="shared" si="6"/>
        <v>Ok</v>
      </c>
      <c r="O23" s="55" t="str">
        <f t="shared" si="6"/>
        <v>Ok</v>
      </c>
      <c r="P23" s="55" t="str">
        <f t="shared" si="6"/>
        <v>Ok</v>
      </c>
    </row>
    <row r="24" spans="3:16" ht="15" customHeight="1" x14ac:dyDescent="0.25"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3:16" ht="20.100000000000001" customHeight="1" x14ac:dyDescent="0.25">
      <c r="C25" s="34" t="s">
        <v>76</v>
      </c>
      <c r="D25" s="58">
        <f>D17</f>
        <v>1</v>
      </c>
      <c r="E25" s="58">
        <f t="shared" ref="E25:O25" si="7">E17</f>
        <v>3</v>
      </c>
      <c r="F25" s="58">
        <f t="shared" si="7"/>
        <v>2</v>
      </c>
      <c r="G25" s="58">
        <f t="shared" si="7"/>
        <v>0</v>
      </c>
      <c r="H25" s="58">
        <f t="shared" si="7"/>
        <v>0</v>
      </c>
      <c r="I25" s="58">
        <f t="shared" si="7"/>
        <v>0</v>
      </c>
      <c r="J25" s="58">
        <f t="shared" si="7"/>
        <v>0</v>
      </c>
      <c r="K25" s="58">
        <f t="shared" si="7"/>
        <v>0</v>
      </c>
      <c r="L25" s="58">
        <f t="shared" si="7"/>
        <v>0</v>
      </c>
      <c r="M25" s="58">
        <f t="shared" si="7"/>
        <v>0</v>
      </c>
      <c r="N25" s="58">
        <f t="shared" si="7"/>
        <v>0</v>
      </c>
      <c r="O25" s="58">
        <f t="shared" si="7"/>
        <v>0</v>
      </c>
      <c r="P25" s="59">
        <f>SUM(D25:O25)</f>
        <v>6</v>
      </c>
    </row>
    <row r="26" spans="3:16" ht="20.100000000000001" customHeight="1" x14ac:dyDescent="0.25">
      <c r="C26" s="34" t="s">
        <v>77</v>
      </c>
      <c r="D26" s="58">
        <f>D6</f>
        <v>0</v>
      </c>
      <c r="E26" s="58">
        <f t="shared" ref="E26:O26" si="8">E6</f>
        <v>0</v>
      </c>
      <c r="F26" s="58">
        <f t="shared" si="8"/>
        <v>0</v>
      </c>
      <c r="G26" s="58">
        <f t="shared" si="8"/>
        <v>0</v>
      </c>
      <c r="H26" s="58">
        <f t="shared" si="8"/>
        <v>0</v>
      </c>
      <c r="I26" s="58">
        <f t="shared" si="8"/>
        <v>0</v>
      </c>
      <c r="J26" s="58">
        <f t="shared" si="8"/>
        <v>0</v>
      </c>
      <c r="K26" s="58">
        <f t="shared" si="8"/>
        <v>0</v>
      </c>
      <c r="L26" s="58">
        <f t="shared" si="8"/>
        <v>0</v>
      </c>
      <c r="M26" s="58">
        <f t="shared" si="8"/>
        <v>0</v>
      </c>
      <c r="N26" s="58">
        <f t="shared" si="8"/>
        <v>0</v>
      </c>
      <c r="O26" s="58">
        <f t="shared" si="8"/>
        <v>0</v>
      </c>
      <c r="P26" s="59">
        <f>SUM(D26:O26)</f>
        <v>0</v>
      </c>
    </row>
    <row r="27" spans="3:16" ht="20.100000000000001" customHeight="1" x14ac:dyDescent="0.25">
      <c r="C27" s="34" t="s">
        <v>78</v>
      </c>
      <c r="D27" s="55" t="str">
        <f>IF(D26&gt;D25,"Errore","Ok")</f>
        <v>Ok</v>
      </c>
      <c r="E27" s="55" t="str">
        <f t="shared" ref="E27:P27" si="9">IF(E26&gt;E25,"Errore","Ok")</f>
        <v>Ok</v>
      </c>
      <c r="F27" s="55" t="str">
        <f t="shared" si="9"/>
        <v>Ok</v>
      </c>
      <c r="G27" s="55" t="str">
        <f t="shared" si="9"/>
        <v>Ok</v>
      </c>
      <c r="H27" s="55" t="str">
        <f t="shared" si="9"/>
        <v>Ok</v>
      </c>
      <c r="I27" s="55" t="str">
        <f t="shared" si="9"/>
        <v>Ok</v>
      </c>
      <c r="J27" s="55" t="str">
        <f t="shared" si="9"/>
        <v>Ok</v>
      </c>
      <c r="K27" s="55" t="str">
        <f t="shared" si="9"/>
        <v>Ok</v>
      </c>
      <c r="L27" s="55" t="str">
        <f t="shared" si="9"/>
        <v>Ok</v>
      </c>
      <c r="M27" s="55" t="str">
        <f t="shared" si="9"/>
        <v>Ok</v>
      </c>
      <c r="N27" s="55" t="str">
        <f t="shared" si="9"/>
        <v>Ok</v>
      </c>
      <c r="O27" s="55" t="str">
        <f t="shared" si="9"/>
        <v>Ok</v>
      </c>
      <c r="P27" s="55" t="str">
        <f t="shared" si="9"/>
        <v>Ok</v>
      </c>
    </row>
    <row r="28" spans="3:16" ht="15" customHeight="1" x14ac:dyDescent="0.25"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</row>
    <row r="29" spans="3:16" ht="20.100000000000001" customHeight="1" x14ac:dyDescent="0.25">
      <c r="C29" s="34" t="s">
        <v>73</v>
      </c>
      <c r="D29" s="58">
        <f>D17</f>
        <v>1</v>
      </c>
      <c r="E29" s="58">
        <f t="shared" ref="E29:O29" si="10">E17</f>
        <v>3</v>
      </c>
      <c r="F29" s="58">
        <f t="shared" si="10"/>
        <v>2</v>
      </c>
      <c r="G29" s="58">
        <f t="shared" si="10"/>
        <v>0</v>
      </c>
      <c r="H29" s="58">
        <f t="shared" si="10"/>
        <v>0</v>
      </c>
      <c r="I29" s="58">
        <f t="shared" si="10"/>
        <v>0</v>
      </c>
      <c r="J29" s="58">
        <f t="shared" si="10"/>
        <v>0</v>
      </c>
      <c r="K29" s="58">
        <f t="shared" si="10"/>
        <v>0</v>
      </c>
      <c r="L29" s="58">
        <f t="shared" si="10"/>
        <v>0</v>
      </c>
      <c r="M29" s="58">
        <f t="shared" si="10"/>
        <v>0</v>
      </c>
      <c r="N29" s="58">
        <f t="shared" si="10"/>
        <v>0</v>
      </c>
      <c r="O29" s="58">
        <f t="shared" si="10"/>
        <v>0</v>
      </c>
      <c r="P29" s="59">
        <f>SUM(D29:O29)</f>
        <v>6</v>
      </c>
    </row>
    <row r="30" spans="3:16" ht="20.100000000000001" customHeight="1" x14ac:dyDescent="0.25">
      <c r="C30" s="34" t="s">
        <v>74</v>
      </c>
      <c r="D30" s="58">
        <f>D7</f>
        <v>0</v>
      </c>
      <c r="E30" s="58">
        <f t="shared" ref="E30:O30" si="11">E7</f>
        <v>0</v>
      </c>
      <c r="F30" s="58">
        <f t="shared" si="11"/>
        <v>2</v>
      </c>
      <c r="G30" s="58">
        <f t="shared" si="11"/>
        <v>0</v>
      </c>
      <c r="H30" s="58">
        <f t="shared" si="11"/>
        <v>0</v>
      </c>
      <c r="I30" s="58">
        <f t="shared" si="11"/>
        <v>0</v>
      </c>
      <c r="J30" s="58">
        <f t="shared" si="11"/>
        <v>0</v>
      </c>
      <c r="K30" s="58">
        <f t="shared" si="11"/>
        <v>0</v>
      </c>
      <c r="L30" s="58">
        <f t="shared" si="11"/>
        <v>0</v>
      </c>
      <c r="M30" s="58">
        <f t="shared" si="11"/>
        <v>0</v>
      </c>
      <c r="N30" s="58">
        <f t="shared" si="11"/>
        <v>0</v>
      </c>
      <c r="O30" s="58">
        <f t="shared" si="11"/>
        <v>0</v>
      </c>
      <c r="P30" s="59">
        <f>SUM(D30:O30)</f>
        <v>2</v>
      </c>
    </row>
    <row r="31" spans="3:16" ht="20.100000000000001" customHeight="1" x14ac:dyDescent="0.25">
      <c r="C31" s="34" t="s">
        <v>75</v>
      </c>
      <c r="D31" s="55" t="str">
        <f>IF(D30&gt;D29,"Errore","Ok")</f>
        <v>Ok</v>
      </c>
      <c r="E31" s="55" t="str">
        <f t="shared" ref="E31:P31" si="12">IF(E30&gt;E29,"Errore","Ok")</f>
        <v>Ok</v>
      </c>
      <c r="F31" s="55" t="str">
        <f t="shared" si="12"/>
        <v>Ok</v>
      </c>
      <c r="G31" s="55" t="str">
        <f t="shared" si="12"/>
        <v>Ok</v>
      </c>
      <c r="H31" s="55" t="str">
        <f t="shared" si="12"/>
        <v>Ok</v>
      </c>
      <c r="I31" s="55" t="str">
        <f t="shared" si="12"/>
        <v>Ok</v>
      </c>
      <c r="J31" s="55" t="str">
        <f t="shared" si="12"/>
        <v>Ok</v>
      </c>
      <c r="K31" s="55" t="str">
        <f t="shared" si="12"/>
        <v>Ok</v>
      </c>
      <c r="L31" s="55" t="str">
        <f t="shared" si="12"/>
        <v>Ok</v>
      </c>
      <c r="M31" s="55" t="str">
        <f t="shared" si="12"/>
        <v>Ok</v>
      </c>
      <c r="N31" s="55" t="str">
        <f t="shared" si="12"/>
        <v>Ok</v>
      </c>
      <c r="O31" s="55" t="str">
        <f t="shared" si="12"/>
        <v>Ok</v>
      </c>
      <c r="P31" s="55" t="str">
        <f t="shared" si="12"/>
        <v>Ok</v>
      </c>
    </row>
    <row r="32" spans="3:16" ht="15" customHeight="1" x14ac:dyDescent="0.25"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</row>
    <row r="33" spans="3:16" ht="20.100000000000001" customHeight="1" x14ac:dyDescent="0.25">
      <c r="C33" s="34" t="s">
        <v>70</v>
      </c>
      <c r="D33" s="58">
        <f>D17</f>
        <v>1</v>
      </c>
      <c r="E33" s="58">
        <f t="shared" ref="E33:O33" si="13">E17</f>
        <v>3</v>
      </c>
      <c r="F33" s="58">
        <f t="shared" si="13"/>
        <v>2</v>
      </c>
      <c r="G33" s="58">
        <f t="shared" si="13"/>
        <v>0</v>
      </c>
      <c r="H33" s="58">
        <f t="shared" si="13"/>
        <v>0</v>
      </c>
      <c r="I33" s="58">
        <f t="shared" si="13"/>
        <v>0</v>
      </c>
      <c r="J33" s="58">
        <f t="shared" si="13"/>
        <v>0</v>
      </c>
      <c r="K33" s="58">
        <f t="shared" si="13"/>
        <v>0</v>
      </c>
      <c r="L33" s="58">
        <f t="shared" si="13"/>
        <v>0</v>
      </c>
      <c r="M33" s="58">
        <f t="shared" si="13"/>
        <v>0</v>
      </c>
      <c r="N33" s="58">
        <f t="shared" si="13"/>
        <v>0</v>
      </c>
      <c r="O33" s="58">
        <f t="shared" si="13"/>
        <v>0</v>
      </c>
      <c r="P33" s="59">
        <f>SUM(D33:O33)</f>
        <v>6</v>
      </c>
    </row>
    <row r="34" spans="3:16" ht="20.100000000000001" customHeight="1" x14ac:dyDescent="0.25">
      <c r="C34" s="34" t="s">
        <v>71</v>
      </c>
      <c r="D34" s="58">
        <f>D8</f>
        <v>0</v>
      </c>
      <c r="E34" s="58">
        <f t="shared" ref="E34:O34" si="14">E8</f>
        <v>0</v>
      </c>
      <c r="F34" s="58">
        <f t="shared" si="14"/>
        <v>0</v>
      </c>
      <c r="G34" s="58">
        <f t="shared" si="14"/>
        <v>0</v>
      </c>
      <c r="H34" s="58">
        <f t="shared" si="14"/>
        <v>0</v>
      </c>
      <c r="I34" s="58">
        <f t="shared" si="14"/>
        <v>0</v>
      </c>
      <c r="J34" s="58">
        <f t="shared" si="14"/>
        <v>0</v>
      </c>
      <c r="K34" s="58">
        <f t="shared" si="14"/>
        <v>0</v>
      </c>
      <c r="L34" s="58">
        <f t="shared" si="14"/>
        <v>0</v>
      </c>
      <c r="M34" s="58">
        <f t="shared" si="14"/>
        <v>0</v>
      </c>
      <c r="N34" s="58">
        <f t="shared" si="14"/>
        <v>0</v>
      </c>
      <c r="O34" s="58">
        <f t="shared" si="14"/>
        <v>0</v>
      </c>
      <c r="P34" s="59">
        <f>SUM(D34:O34)</f>
        <v>0</v>
      </c>
    </row>
    <row r="35" spans="3:16" ht="20.100000000000001" customHeight="1" x14ac:dyDescent="0.25">
      <c r="C35" s="34" t="s">
        <v>72</v>
      </c>
      <c r="D35" s="55" t="str">
        <f>IF(D34&gt;D33,"Errore","Ok")</f>
        <v>Ok</v>
      </c>
      <c r="E35" s="55" t="str">
        <f t="shared" ref="E35:P35" si="15">IF(E34&gt;E33,"Errore","Ok")</f>
        <v>Ok</v>
      </c>
      <c r="F35" s="55" t="str">
        <f t="shared" si="15"/>
        <v>Ok</v>
      </c>
      <c r="G35" s="55" t="str">
        <f t="shared" si="15"/>
        <v>Ok</v>
      </c>
      <c r="H35" s="55" t="str">
        <f t="shared" si="15"/>
        <v>Ok</v>
      </c>
      <c r="I35" s="55" t="str">
        <f t="shared" si="15"/>
        <v>Ok</v>
      </c>
      <c r="J35" s="55" t="str">
        <f t="shared" si="15"/>
        <v>Ok</v>
      </c>
      <c r="K35" s="55" t="str">
        <f t="shared" si="15"/>
        <v>Ok</v>
      </c>
      <c r="L35" s="55" t="str">
        <f t="shared" si="15"/>
        <v>Ok</v>
      </c>
      <c r="M35" s="55" t="str">
        <f t="shared" si="15"/>
        <v>Ok</v>
      </c>
      <c r="N35" s="55" t="str">
        <f t="shared" si="15"/>
        <v>Ok</v>
      </c>
      <c r="O35" s="55" t="str">
        <f t="shared" si="15"/>
        <v>Ok</v>
      </c>
      <c r="P35" s="55" t="str">
        <f t="shared" si="15"/>
        <v>Ok</v>
      </c>
    </row>
    <row r="36" spans="3:16" ht="15" customHeight="1" x14ac:dyDescent="0.25"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</row>
    <row r="37" spans="3:16" ht="20.100000000000001" customHeight="1" x14ac:dyDescent="0.25">
      <c r="C37" s="34" t="s">
        <v>67</v>
      </c>
      <c r="D37" s="58">
        <f>D17</f>
        <v>1</v>
      </c>
      <c r="E37" s="58">
        <f t="shared" ref="E37:O37" si="16">E17</f>
        <v>3</v>
      </c>
      <c r="F37" s="58">
        <f t="shared" si="16"/>
        <v>2</v>
      </c>
      <c r="G37" s="58">
        <f t="shared" si="16"/>
        <v>0</v>
      </c>
      <c r="H37" s="58">
        <f t="shared" si="16"/>
        <v>0</v>
      </c>
      <c r="I37" s="58">
        <f t="shared" si="16"/>
        <v>0</v>
      </c>
      <c r="J37" s="58">
        <f t="shared" si="16"/>
        <v>0</v>
      </c>
      <c r="K37" s="58">
        <f t="shared" si="16"/>
        <v>0</v>
      </c>
      <c r="L37" s="58">
        <f t="shared" si="16"/>
        <v>0</v>
      </c>
      <c r="M37" s="58">
        <f t="shared" si="16"/>
        <v>0</v>
      </c>
      <c r="N37" s="58">
        <f t="shared" si="16"/>
        <v>0</v>
      </c>
      <c r="O37" s="58">
        <f t="shared" si="16"/>
        <v>0</v>
      </c>
      <c r="P37" s="59">
        <f>SUM(D37:O37)</f>
        <v>6</v>
      </c>
    </row>
    <row r="38" spans="3:16" ht="20.100000000000001" customHeight="1" x14ac:dyDescent="0.25">
      <c r="C38" s="34" t="s">
        <v>68</v>
      </c>
      <c r="D38" s="58">
        <f>D9</f>
        <v>0</v>
      </c>
      <c r="E38" s="58">
        <f t="shared" ref="E38:O38" si="17">E9</f>
        <v>0</v>
      </c>
      <c r="F38" s="58">
        <f t="shared" si="17"/>
        <v>0</v>
      </c>
      <c r="G38" s="58">
        <f t="shared" si="17"/>
        <v>0</v>
      </c>
      <c r="H38" s="58">
        <f t="shared" si="17"/>
        <v>0</v>
      </c>
      <c r="I38" s="58">
        <f t="shared" si="17"/>
        <v>0</v>
      </c>
      <c r="J38" s="58">
        <f t="shared" si="17"/>
        <v>0</v>
      </c>
      <c r="K38" s="58">
        <f t="shared" si="17"/>
        <v>0</v>
      </c>
      <c r="L38" s="58">
        <f t="shared" si="17"/>
        <v>0</v>
      </c>
      <c r="M38" s="58">
        <f t="shared" si="17"/>
        <v>0</v>
      </c>
      <c r="N38" s="58">
        <f t="shared" si="17"/>
        <v>0</v>
      </c>
      <c r="O38" s="58">
        <f t="shared" si="17"/>
        <v>0</v>
      </c>
      <c r="P38" s="59">
        <f>SUM(D38:O38)</f>
        <v>0</v>
      </c>
    </row>
    <row r="39" spans="3:16" ht="20.100000000000001" customHeight="1" x14ac:dyDescent="0.25">
      <c r="C39" s="34" t="s">
        <v>69</v>
      </c>
      <c r="D39" s="55" t="str">
        <f>IF(D38&gt;D37,"Errore","Ok")</f>
        <v>Ok</v>
      </c>
      <c r="E39" s="55" t="str">
        <f t="shared" ref="E39:P39" si="18">IF(E38&gt;E37,"Errore","Ok")</f>
        <v>Ok</v>
      </c>
      <c r="F39" s="55" t="str">
        <f t="shared" si="18"/>
        <v>Ok</v>
      </c>
      <c r="G39" s="55" t="str">
        <f t="shared" si="18"/>
        <v>Ok</v>
      </c>
      <c r="H39" s="55" t="str">
        <f t="shared" si="18"/>
        <v>Ok</v>
      </c>
      <c r="I39" s="55" t="str">
        <f t="shared" si="18"/>
        <v>Ok</v>
      </c>
      <c r="J39" s="55" t="str">
        <f t="shared" si="18"/>
        <v>Ok</v>
      </c>
      <c r="K39" s="55" t="str">
        <f t="shared" si="18"/>
        <v>Ok</v>
      </c>
      <c r="L39" s="55" t="str">
        <f t="shared" si="18"/>
        <v>Ok</v>
      </c>
      <c r="M39" s="55" t="str">
        <f t="shared" si="18"/>
        <v>Ok</v>
      </c>
      <c r="N39" s="55" t="str">
        <f t="shared" si="18"/>
        <v>Ok</v>
      </c>
      <c r="O39" s="55" t="str">
        <f t="shared" si="18"/>
        <v>Ok</v>
      </c>
      <c r="P39" s="55" t="str">
        <f t="shared" si="18"/>
        <v>Ok</v>
      </c>
    </row>
    <row r="40" spans="3:16" ht="15" customHeight="1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</row>
    <row r="41" spans="3:16" ht="20.100000000000001" customHeight="1" x14ac:dyDescent="0.25">
      <c r="C41" s="34" t="s">
        <v>64</v>
      </c>
      <c r="D41" s="58">
        <f>D17</f>
        <v>1</v>
      </c>
      <c r="E41" s="58">
        <f t="shared" ref="E41:O41" si="19">E17</f>
        <v>3</v>
      </c>
      <c r="F41" s="58">
        <f t="shared" si="19"/>
        <v>2</v>
      </c>
      <c r="G41" s="58">
        <f t="shared" si="19"/>
        <v>0</v>
      </c>
      <c r="H41" s="58">
        <f t="shared" si="19"/>
        <v>0</v>
      </c>
      <c r="I41" s="58">
        <f t="shared" si="19"/>
        <v>0</v>
      </c>
      <c r="J41" s="58">
        <f t="shared" si="19"/>
        <v>0</v>
      </c>
      <c r="K41" s="58">
        <f t="shared" si="19"/>
        <v>0</v>
      </c>
      <c r="L41" s="58">
        <f t="shared" si="19"/>
        <v>0</v>
      </c>
      <c r="M41" s="58">
        <f t="shared" si="19"/>
        <v>0</v>
      </c>
      <c r="N41" s="58">
        <f t="shared" si="19"/>
        <v>0</v>
      </c>
      <c r="O41" s="58">
        <f t="shared" si="19"/>
        <v>0</v>
      </c>
      <c r="P41" s="59">
        <f>SUM(D41:O41)</f>
        <v>6</v>
      </c>
    </row>
    <row r="42" spans="3:16" ht="20.100000000000001" customHeight="1" x14ac:dyDescent="0.25">
      <c r="C42" s="34" t="s">
        <v>65</v>
      </c>
      <c r="D42" s="58">
        <f>D10</f>
        <v>0</v>
      </c>
      <c r="E42" s="58">
        <f t="shared" ref="E42:O42" si="20">E10</f>
        <v>0</v>
      </c>
      <c r="F42" s="58">
        <f t="shared" si="20"/>
        <v>0</v>
      </c>
      <c r="G42" s="58">
        <f t="shared" si="20"/>
        <v>0</v>
      </c>
      <c r="H42" s="58">
        <f t="shared" si="20"/>
        <v>0</v>
      </c>
      <c r="I42" s="58">
        <f t="shared" si="20"/>
        <v>0</v>
      </c>
      <c r="J42" s="58">
        <f t="shared" si="20"/>
        <v>0</v>
      </c>
      <c r="K42" s="58">
        <f t="shared" si="20"/>
        <v>0</v>
      </c>
      <c r="L42" s="58">
        <f t="shared" si="20"/>
        <v>0</v>
      </c>
      <c r="M42" s="58">
        <f t="shared" si="20"/>
        <v>0</v>
      </c>
      <c r="N42" s="58">
        <f t="shared" si="20"/>
        <v>0</v>
      </c>
      <c r="O42" s="58">
        <f t="shared" si="20"/>
        <v>0</v>
      </c>
      <c r="P42" s="59">
        <f>SUM(D42:O42)</f>
        <v>0</v>
      </c>
    </row>
    <row r="43" spans="3:16" ht="20.100000000000001" customHeight="1" x14ac:dyDescent="0.25">
      <c r="C43" s="34" t="s">
        <v>66</v>
      </c>
      <c r="D43" s="55" t="str">
        <f>IF(D42&gt;D41,"Errore","Ok")</f>
        <v>Ok</v>
      </c>
      <c r="E43" s="55" t="str">
        <f t="shared" ref="E43:P43" si="21">IF(E42&gt;E41,"Errore","Ok")</f>
        <v>Ok</v>
      </c>
      <c r="F43" s="55" t="str">
        <f t="shared" si="21"/>
        <v>Ok</v>
      </c>
      <c r="G43" s="55" t="str">
        <f t="shared" si="21"/>
        <v>Ok</v>
      </c>
      <c r="H43" s="55" t="str">
        <f t="shared" si="21"/>
        <v>Ok</v>
      </c>
      <c r="I43" s="55" t="str">
        <f t="shared" si="21"/>
        <v>Ok</v>
      </c>
      <c r="J43" s="55" t="str">
        <f t="shared" si="21"/>
        <v>Ok</v>
      </c>
      <c r="K43" s="55" t="str">
        <f t="shared" si="21"/>
        <v>Ok</v>
      </c>
      <c r="L43" s="55" t="str">
        <f t="shared" si="21"/>
        <v>Ok</v>
      </c>
      <c r="M43" s="55" t="str">
        <f t="shared" si="21"/>
        <v>Ok</v>
      </c>
      <c r="N43" s="55" t="str">
        <f t="shared" si="21"/>
        <v>Ok</v>
      </c>
      <c r="O43" s="55" t="str">
        <f t="shared" si="21"/>
        <v>Ok</v>
      </c>
      <c r="P43" s="55" t="str">
        <f t="shared" si="21"/>
        <v>Ok</v>
      </c>
    </row>
    <row r="44" spans="3:16" ht="15" customHeight="1" x14ac:dyDescent="0.25"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</row>
    <row r="45" spans="3:16" ht="20.100000000000001" customHeight="1" x14ac:dyDescent="0.25">
      <c r="C45" s="34" t="s">
        <v>61</v>
      </c>
      <c r="D45" s="58">
        <f>D17</f>
        <v>1</v>
      </c>
      <c r="E45" s="58">
        <f t="shared" ref="E45:O45" si="22">E17</f>
        <v>3</v>
      </c>
      <c r="F45" s="58">
        <f t="shared" si="22"/>
        <v>2</v>
      </c>
      <c r="G45" s="58">
        <f t="shared" si="22"/>
        <v>0</v>
      </c>
      <c r="H45" s="58">
        <f t="shared" si="22"/>
        <v>0</v>
      </c>
      <c r="I45" s="58">
        <f t="shared" si="22"/>
        <v>0</v>
      </c>
      <c r="J45" s="58">
        <f t="shared" si="22"/>
        <v>0</v>
      </c>
      <c r="K45" s="58">
        <f t="shared" si="22"/>
        <v>0</v>
      </c>
      <c r="L45" s="58">
        <f t="shared" si="22"/>
        <v>0</v>
      </c>
      <c r="M45" s="58">
        <f t="shared" si="22"/>
        <v>0</v>
      </c>
      <c r="N45" s="58">
        <f t="shared" si="22"/>
        <v>0</v>
      </c>
      <c r="O45" s="58">
        <f t="shared" si="22"/>
        <v>0</v>
      </c>
      <c r="P45" s="59">
        <f>SUM(D45:O45)</f>
        <v>6</v>
      </c>
    </row>
    <row r="46" spans="3:16" ht="20.100000000000001" customHeight="1" x14ac:dyDescent="0.25">
      <c r="C46" s="34" t="s">
        <v>62</v>
      </c>
      <c r="D46" s="58">
        <f>D11</f>
        <v>0</v>
      </c>
      <c r="E46" s="58">
        <f t="shared" ref="E46:O46" si="23">E11</f>
        <v>0</v>
      </c>
      <c r="F46" s="58">
        <f t="shared" si="23"/>
        <v>0</v>
      </c>
      <c r="G46" s="58">
        <f t="shared" si="23"/>
        <v>0</v>
      </c>
      <c r="H46" s="58">
        <f t="shared" si="23"/>
        <v>0</v>
      </c>
      <c r="I46" s="58">
        <f t="shared" si="23"/>
        <v>0</v>
      </c>
      <c r="J46" s="58">
        <f t="shared" si="23"/>
        <v>0</v>
      </c>
      <c r="K46" s="58">
        <f t="shared" si="23"/>
        <v>0</v>
      </c>
      <c r="L46" s="58">
        <f t="shared" si="23"/>
        <v>0</v>
      </c>
      <c r="M46" s="58">
        <f t="shared" si="23"/>
        <v>0</v>
      </c>
      <c r="N46" s="58">
        <f t="shared" si="23"/>
        <v>0</v>
      </c>
      <c r="O46" s="58">
        <f t="shared" si="23"/>
        <v>0</v>
      </c>
      <c r="P46" s="59">
        <f>SUM(D46:O46)</f>
        <v>0</v>
      </c>
    </row>
    <row r="47" spans="3:16" ht="20.100000000000001" customHeight="1" x14ac:dyDescent="0.25">
      <c r="C47" s="34" t="s">
        <v>63</v>
      </c>
      <c r="D47" s="55" t="str">
        <f>IF(D46&gt;D45,"Errore","Ok")</f>
        <v>Ok</v>
      </c>
      <c r="E47" s="55" t="str">
        <f t="shared" ref="E47:P47" si="24">IF(E46&gt;E45,"Errore","Ok")</f>
        <v>Ok</v>
      </c>
      <c r="F47" s="55" t="str">
        <f t="shared" si="24"/>
        <v>Ok</v>
      </c>
      <c r="G47" s="55" t="str">
        <f t="shared" si="24"/>
        <v>Ok</v>
      </c>
      <c r="H47" s="55" t="str">
        <f t="shared" si="24"/>
        <v>Ok</v>
      </c>
      <c r="I47" s="55" t="str">
        <f t="shared" si="24"/>
        <v>Ok</v>
      </c>
      <c r="J47" s="55" t="str">
        <f t="shared" si="24"/>
        <v>Ok</v>
      </c>
      <c r="K47" s="55" t="str">
        <f t="shared" si="24"/>
        <v>Ok</v>
      </c>
      <c r="L47" s="55" t="str">
        <f t="shared" si="24"/>
        <v>Ok</v>
      </c>
      <c r="M47" s="55" t="str">
        <f t="shared" si="24"/>
        <v>Ok</v>
      </c>
      <c r="N47" s="55" t="str">
        <f t="shared" si="24"/>
        <v>Ok</v>
      </c>
      <c r="O47" s="55" t="str">
        <f t="shared" si="24"/>
        <v>Ok</v>
      </c>
      <c r="P47" s="55" t="str">
        <f t="shared" si="24"/>
        <v>Ok</v>
      </c>
    </row>
    <row r="48" spans="3:16" ht="15" hidden="1" customHeight="1" x14ac:dyDescent="0.25"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</row>
    <row r="49" spans="3:16" ht="20.100000000000001" hidden="1" customHeight="1" x14ac:dyDescent="0.25">
      <c r="C49" s="34" t="s">
        <v>58</v>
      </c>
      <c r="D49" s="58">
        <f>D17</f>
        <v>1</v>
      </c>
      <c r="E49" s="58">
        <f t="shared" ref="E49:O49" si="25">E17</f>
        <v>3</v>
      </c>
      <c r="F49" s="58">
        <f t="shared" si="25"/>
        <v>2</v>
      </c>
      <c r="G49" s="58">
        <f t="shared" si="25"/>
        <v>0</v>
      </c>
      <c r="H49" s="58">
        <f t="shared" si="25"/>
        <v>0</v>
      </c>
      <c r="I49" s="58">
        <f t="shared" si="25"/>
        <v>0</v>
      </c>
      <c r="J49" s="58">
        <f t="shared" si="25"/>
        <v>0</v>
      </c>
      <c r="K49" s="58">
        <f t="shared" si="25"/>
        <v>0</v>
      </c>
      <c r="L49" s="58">
        <f t="shared" si="25"/>
        <v>0</v>
      </c>
      <c r="M49" s="58">
        <f t="shared" si="25"/>
        <v>0</v>
      </c>
      <c r="N49" s="58">
        <f t="shared" si="25"/>
        <v>0</v>
      </c>
      <c r="O49" s="58">
        <f t="shared" si="25"/>
        <v>0</v>
      </c>
      <c r="P49" s="59">
        <f>SUM(D49:O49)</f>
        <v>6</v>
      </c>
    </row>
    <row r="50" spans="3:16" ht="20.100000000000001" hidden="1" customHeight="1" x14ac:dyDescent="0.25">
      <c r="C50" s="34" t="s">
        <v>59</v>
      </c>
      <c r="D50" s="58">
        <f>D12</f>
        <v>0</v>
      </c>
      <c r="E50" s="58">
        <f t="shared" ref="E50:O50" si="26">E12</f>
        <v>0</v>
      </c>
      <c r="F50" s="58">
        <f t="shared" si="26"/>
        <v>0</v>
      </c>
      <c r="G50" s="58">
        <f t="shared" si="26"/>
        <v>0</v>
      </c>
      <c r="H50" s="58">
        <f t="shared" si="26"/>
        <v>0</v>
      </c>
      <c r="I50" s="58">
        <f t="shared" si="26"/>
        <v>0</v>
      </c>
      <c r="J50" s="58">
        <f t="shared" si="26"/>
        <v>0</v>
      </c>
      <c r="K50" s="58">
        <f t="shared" si="26"/>
        <v>0</v>
      </c>
      <c r="L50" s="58">
        <f t="shared" si="26"/>
        <v>0</v>
      </c>
      <c r="M50" s="58">
        <f t="shared" si="26"/>
        <v>0</v>
      </c>
      <c r="N50" s="58">
        <f t="shared" si="26"/>
        <v>0</v>
      </c>
      <c r="O50" s="58">
        <f t="shared" si="26"/>
        <v>0</v>
      </c>
      <c r="P50" s="59">
        <f>SUM(D50:O50)</f>
        <v>0</v>
      </c>
    </row>
    <row r="51" spans="3:16" ht="20.100000000000001" hidden="1" customHeight="1" x14ac:dyDescent="0.25">
      <c r="C51" s="34" t="s">
        <v>60</v>
      </c>
      <c r="D51" s="55" t="str">
        <f>IF(D50&gt;D49,"Errore","Ok")</f>
        <v>Ok</v>
      </c>
      <c r="E51" s="55" t="str">
        <f t="shared" ref="E51:P51" si="27">IF(E50&gt;E49,"Errore","Ok")</f>
        <v>Ok</v>
      </c>
      <c r="F51" s="55" t="str">
        <f t="shared" si="27"/>
        <v>Ok</v>
      </c>
      <c r="G51" s="55" t="str">
        <f t="shared" si="27"/>
        <v>Ok</v>
      </c>
      <c r="H51" s="55" t="str">
        <f t="shared" si="27"/>
        <v>Ok</v>
      </c>
      <c r="I51" s="55" t="str">
        <f t="shared" si="27"/>
        <v>Ok</v>
      </c>
      <c r="J51" s="55" t="str">
        <f t="shared" si="27"/>
        <v>Ok</v>
      </c>
      <c r="K51" s="55" t="str">
        <f t="shared" si="27"/>
        <v>Ok</v>
      </c>
      <c r="L51" s="55" t="str">
        <f t="shared" si="27"/>
        <v>Ok</v>
      </c>
      <c r="M51" s="55" t="str">
        <f t="shared" si="27"/>
        <v>Ok</v>
      </c>
      <c r="N51" s="55" t="str">
        <f t="shared" si="27"/>
        <v>Ok</v>
      </c>
      <c r="O51" s="55" t="str">
        <f t="shared" si="27"/>
        <v>Ok</v>
      </c>
      <c r="P51" s="55" t="str">
        <f t="shared" si="27"/>
        <v>Ok</v>
      </c>
    </row>
    <row r="52" spans="3:16" ht="15" hidden="1" customHeight="1" x14ac:dyDescent="0.25"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</row>
    <row r="53" spans="3:16" ht="20.100000000000001" hidden="1" customHeight="1" x14ac:dyDescent="0.25">
      <c r="C53" s="34" t="s">
        <v>55</v>
      </c>
      <c r="D53" s="58">
        <f>D17</f>
        <v>1</v>
      </c>
      <c r="E53" s="58">
        <f t="shared" ref="E53:O53" si="28">E17</f>
        <v>3</v>
      </c>
      <c r="F53" s="58">
        <f t="shared" si="28"/>
        <v>2</v>
      </c>
      <c r="G53" s="58">
        <f t="shared" si="28"/>
        <v>0</v>
      </c>
      <c r="H53" s="58">
        <f t="shared" si="28"/>
        <v>0</v>
      </c>
      <c r="I53" s="58">
        <f t="shared" si="28"/>
        <v>0</v>
      </c>
      <c r="J53" s="58">
        <f t="shared" si="28"/>
        <v>0</v>
      </c>
      <c r="K53" s="58">
        <f t="shared" si="28"/>
        <v>0</v>
      </c>
      <c r="L53" s="58">
        <f t="shared" si="28"/>
        <v>0</v>
      </c>
      <c r="M53" s="58">
        <f t="shared" si="28"/>
        <v>0</v>
      </c>
      <c r="N53" s="58">
        <f t="shared" si="28"/>
        <v>0</v>
      </c>
      <c r="O53" s="58">
        <f t="shared" si="28"/>
        <v>0</v>
      </c>
      <c r="P53" s="59">
        <f>SUM(D53:O53)</f>
        <v>6</v>
      </c>
    </row>
    <row r="54" spans="3:16" ht="20.100000000000001" hidden="1" customHeight="1" x14ac:dyDescent="0.25">
      <c r="C54" s="34" t="s">
        <v>56</v>
      </c>
      <c r="D54" s="58">
        <f>D13</f>
        <v>0</v>
      </c>
      <c r="E54" s="58">
        <f t="shared" ref="E54:O54" si="29">E13</f>
        <v>0</v>
      </c>
      <c r="F54" s="58">
        <f t="shared" si="29"/>
        <v>0</v>
      </c>
      <c r="G54" s="58">
        <f t="shared" si="29"/>
        <v>0</v>
      </c>
      <c r="H54" s="58">
        <f t="shared" si="29"/>
        <v>0</v>
      </c>
      <c r="I54" s="58">
        <f t="shared" si="29"/>
        <v>0</v>
      </c>
      <c r="J54" s="58">
        <f t="shared" si="29"/>
        <v>0</v>
      </c>
      <c r="K54" s="58">
        <f t="shared" si="29"/>
        <v>0</v>
      </c>
      <c r="L54" s="58">
        <f t="shared" si="29"/>
        <v>0</v>
      </c>
      <c r="M54" s="58">
        <f t="shared" si="29"/>
        <v>0</v>
      </c>
      <c r="N54" s="58">
        <f t="shared" si="29"/>
        <v>0</v>
      </c>
      <c r="O54" s="58">
        <f t="shared" si="29"/>
        <v>0</v>
      </c>
      <c r="P54" s="59">
        <f>SUM(D54:O54)</f>
        <v>0</v>
      </c>
    </row>
    <row r="55" spans="3:16" ht="20.100000000000001" hidden="1" customHeight="1" x14ac:dyDescent="0.25">
      <c r="C55" s="34" t="s">
        <v>57</v>
      </c>
      <c r="D55" s="55" t="str">
        <f>IF(D54&gt;D53,"Errore","Ok")</f>
        <v>Ok</v>
      </c>
      <c r="E55" s="55" t="str">
        <f t="shared" ref="E55:P55" si="30">IF(E54&gt;E53,"Errore","Ok")</f>
        <v>Ok</v>
      </c>
      <c r="F55" s="55" t="str">
        <f t="shared" si="30"/>
        <v>Ok</v>
      </c>
      <c r="G55" s="55" t="str">
        <f t="shared" si="30"/>
        <v>Ok</v>
      </c>
      <c r="H55" s="55" t="str">
        <f t="shared" si="30"/>
        <v>Ok</v>
      </c>
      <c r="I55" s="55" t="str">
        <f t="shared" si="30"/>
        <v>Ok</v>
      </c>
      <c r="J55" s="55" t="str">
        <f t="shared" si="30"/>
        <v>Ok</v>
      </c>
      <c r="K55" s="55" t="str">
        <f t="shared" si="30"/>
        <v>Ok</v>
      </c>
      <c r="L55" s="55" t="str">
        <f t="shared" si="30"/>
        <v>Ok</v>
      </c>
      <c r="M55" s="55" t="str">
        <f t="shared" si="30"/>
        <v>Ok</v>
      </c>
      <c r="N55" s="55" t="str">
        <f t="shared" si="30"/>
        <v>Ok</v>
      </c>
      <c r="O55" s="55" t="str">
        <f t="shared" si="30"/>
        <v>Ok</v>
      </c>
      <c r="P55" s="55" t="str">
        <f t="shared" si="30"/>
        <v>Ok</v>
      </c>
    </row>
    <row r="56" spans="3:16" ht="15" hidden="1" customHeight="1" x14ac:dyDescent="0.25"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</row>
    <row r="57" spans="3:16" ht="20.100000000000001" hidden="1" customHeight="1" x14ac:dyDescent="0.25">
      <c r="C57" s="34" t="s">
        <v>52</v>
      </c>
      <c r="D57" s="58">
        <f>D17</f>
        <v>1</v>
      </c>
      <c r="E57" s="58">
        <f t="shared" ref="E57:O57" si="31">E17</f>
        <v>3</v>
      </c>
      <c r="F57" s="58">
        <f t="shared" si="31"/>
        <v>2</v>
      </c>
      <c r="G57" s="58">
        <f t="shared" si="31"/>
        <v>0</v>
      </c>
      <c r="H57" s="58">
        <f t="shared" si="31"/>
        <v>0</v>
      </c>
      <c r="I57" s="58">
        <f t="shared" si="31"/>
        <v>0</v>
      </c>
      <c r="J57" s="58">
        <f t="shared" si="31"/>
        <v>0</v>
      </c>
      <c r="K57" s="58">
        <f t="shared" si="31"/>
        <v>0</v>
      </c>
      <c r="L57" s="58">
        <f t="shared" si="31"/>
        <v>0</v>
      </c>
      <c r="M57" s="58">
        <f t="shared" si="31"/>
        <v>0</v>
      </c>
      <c r="N57" s="58">
        <f t="shared" si="31"/>
        <v>0</v>
      </c>
      <c r="O57" s="58">
        <f t="shared" si="31"/>
        <v>0</v>
      </c>
      <c r="P57" s="59">
        <f>SUM(D57:O57)</f>
        <v>6</v>
      </c>
    </row>
    <row r="58" spans="3:16" ht="20.100000000000001" hidden="1" customHeight="1" x14ac:dyDescent="0.25">
      <c r="C58" s="34" t="s">
        <v>53</v>
      </c>
      <c r="D58" s="58">
        <f>D14</f>
        <v>0</v>
      </c>
      <c r="E58" s="58">
        <f t="shared" ref="E58:O58" si="32">E14</f>
        <v>0</v>
      </c>
      <c r="F58" s="58">
        <f t="shared" si="32"/>
        <v>0</v>
      </c>
      <c r="G58" s="58">
        <f t="shared" si="32"/>
        <v>0</v>
      </c>
      <c r="H58" s="58">
        <f t="shared" si="32"/>
        <v>0</v>
      </c>
      <c r="I58" s="58">
        <f t="shared" si="32"/>
        <v>0</v>
      </c>
      <c r="J58" s="58">
        <f t="shared" si="32"/>
        <v>0</v>
      </c>
      <c r="K58" s="58">
        <f t="shared" si="32"/>
        <v>0</v>
      </c>
      <c r="L58" s="58">
        <f t="shared" si="32"/>
        <v>0</v>
      </c>
      <c r="M58" s="58">
        <f t="shared" si="32"/>
        <v>0</v>
      </c>
      <c r="N58" s="58">
        <f t="shared" si="32"/>
        <v>0</v>
      </c>
      <c r="O58" s="58">
        <f t="shared" si="32"/>
        <v>0</v>
      </c>
      <c r="P58" s="59">
        <f>SUM(D58:O58)</f>
        <v>0</v>
      </c>
    </row>
    <row r="59" spans="3:16" ht="20.100000000000001" hidden="1" customHeight="1" x14ac:dyDescent="0.25">
      <c r="C59" s="34" t="s">
        <v>54</v>
      </c>
      <c r="D59" s="55" t="str">
        <f>IF(D58&gt;D57,"Errore","Ok")</f>
        <v>Ok</v>
      </c>
      <c r="E59" s="55" t="str">
        <f t="shared" ref="E59:P59" si="33">IF(E58&gt;E57,"Errore","Ok")</f>
        <v>Ok</v>
      </c>
      <c r="F59" s="55" t="str">
        <f t="shared" si="33"/>
        <v>Ok</v>
      </c>
      <c r="G59" s="55" t="str">
        <f t="shared" si="33"/>
        <v>Ok</v>
      </c>
      <c r="H59" s="55" t="str">
        <f t="shared" si="33"/>
        <v>Ok</v>
      </c>
      <c r="I59" s="55" t="str">
        <f t="shared" si="33"/>
        <v>Ok</v>
      </c>
      <c r="J59" s="55" t="str">
        <f t="shared" si="33"/>
        <v>Ok</v>
      </c>
      <c r="K59" s="55" t="str">
        <f t="shared" si="33"/>
        <v>Ok</v>
      </c>
      <c r="L59" s="55" t="str">
        <f t="shared" si="33"/>
        <v>Ok</v>
      </c>
      <c r="M59" s="55" t="str">
        <f t="shared" si="33"/>
        <v>Ok</v>
      </c>
      <c r="N59" s="55" t="str">
        <f t="shared" si="33"/>
        <v>Ok</v>
      </c>
      <c r="O59" s="55" t="str">
        <f t="shared" si="33"/>
        <v>Ok</v>
      </c>
      <c r="P59" s="55" t="str">
        <f t="shared" si="33"/>
        <v>Ok</v>
      </c>
    </row>
  </sheetData>
  <sheetProtection sheet="1" objects="1" scenarios="1"/>
  <mergeCells count="2">
    <mergeCell ref="B1:P1"/>
    <mergeCell ref="B2:P2"/>
  </mergeCells>
  <conditionalFormatting sqref="D19:P19 D23:P23 D27:P27 D31:P31 D35:P35 D39:P39 D43:P43 D47:P47 D51:P51 D55:P55 D59:P59">
    <cfRule type="containsText" dxfId="55" priority="1" operator="containsText" text="Errore">
      <formula>NOT(ISERROR(SEARCH("Errore",D19)))</formula>
    </cfRule>
    <cfRule type="containsText" dxfId="54" priority="2" operator="containsText" text="Ok">
      <formula>NOT(ISERROR(SEARCH("Ok",D19)))</formula>
    </cfRule>
    <cfRule type="containsText" dxfId="53" priority="3" operator="containsText" text="Ok">
      <formula>NOT(ISERROR(SEARCH("Ok",D19)))</formula>
    </cfRule>
    <cfRule type="cellIs" dxfId="52" priority="4" operator="equal">
      <formula>"Errore"</formula>
    </cfRule>
  </conditionalFormatting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22</vt:i4>
      </vt:variant>
    </vt:vector>
  </HeadingPairs>
  <TitlesOfParts>
    <vt:vector size="22" baseType="lpstr">
      <vt:lpstr>Affluenze</vt:lpstr>
      <vt:lpstr>Elettori</vt:lpstr>
      <vt:lpstr>Coalizioni</vt:lpstr>
      <vt:lpstr>Liste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Daniela Burani</cp:lastModifiedBy>
  <cp:lastPrinted>2025-08-21T06:49:07Z</cp:lastPrinted>
  <dcterms:created xsi:type="dcterms:W3CDTF">2020-09-08T05:31:17Z</dcterms:created>
  <dcterms:modified xsi:type="dcterms:W3CDTF">2025-09-30T08:06:24Z</dcterms:modified>
</cp:coreProperties>
</file>